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7320" activeTab="0"/>
  </bookViews>
  <sheets>
    <sheet name="DOMINGO mañana" sheetId="1" r:id="rId1"/>
    <sheet name="Hoja1" sheetId="2" r:id="rId2"/>
  </sheets>
  <definedNames>
    <definedName name="_xlnm._FilterDatabase" localSheetId="0" hidden="1">'DOMINGO mañana'!$D$1:$D$58</definedName>
    <definedName name="_xlnm.Print_Area" localSheetId="0">'DOMINGO mañana'!$A$1:$W$58</definedName>
  </definedNames>
  <calcPr fullCalcOnLoad="1"/>
</workbook>
</file>

<file path=xl/sharedStrings.xml><?xml version="1.0" encoding="utf-8"?>
<sst xmlns="http://schemas.openxmlformats.org/spreadsheetml/2006/main" count="120" uniqueCount="57">
  <si>
    <t>ETAPA 1</t>
  </si>
  <si>
    <t>ETAPA 2</t>
  </si>
  <si>
    <t>TRAMO 1</t>
  </si>
  <si>
    <t>TRAMO 2</t>
  </si>
  <si>
    <t>LIDER</t>
  </si>
  <si>
    <t>ANTERIOR</t>
  </si>
  <si>
    <t>GR</t>
  </si>
  <si>
    <t>DORSAL/COCHE</t>
  </si>
  <si>
    <t>TRAMO 3</t>
  </si>
  <si>
    <t>TOTALES</t>
  </si>
  <si>
    <t>FINAL</t>
  </si>
  <si>
    <t>E-1</t>
  </si>
  <si>
    <t>E-2</t>
  </si>
  <si>
    <t>HOJA DE RESULTADOS RALLYE SLOT</t>
  </si>
  <si>
    <t>PEN</t>
  </si>
  <si>
    <t>TRAMO 4</t>
  </si>
  <si>
    <t>Clasificación General al Scratch</t>
  </si>
  <si>
    <t>SC</t>
  </si>
  <si>
    <t>ESCUDERIA</t>
  </si>
  <si>
    <t>Pos</t>
  </si>
  <si>
    <t>Primera Categoría</t>
  </si>
  <si>
    <t>Pag</t>
  </si>
  <si>
    <t>ZZSLOT (Zaragoza)</t>
  </si>
  <si>
    <t>PILOTO</t>
  </si>
  <si>
    <t>Etapa 1</t>
  </si>
  <si>
    <t>Etapa 2</t>
  </si>
  <si>
    <t>Etapa 3</t>
  </si>
  <si>
    <t>HOJA DE RESULTADOS RALLYE SLOT ARAGÓN</t>
  </si>
  <si>
    <t>2º Rallye Copa Porsche Scaleauto</t>
  </si>
  <si>
    <t>ANTONIO PALOMINO</t>
  </si>
  <si>
    <t>SN</t>
  </si>
  <si>
    <t>SUBARU</t>
  </si>
  <si>
    <t>IVAN IBARZO</t>
  </si>
  <si>
    <t>IVAN MANRIQUE</t>
  </si>
  <si>
    <t>SN CL</t>
  </si>
  <si>
    <t>ALPINE</t>
  </si>
  <si>
    <t>DAVID MANRIQUE</t>
  </si>
  <si>
    <t>N CL</t>
  </si>
  <si>
    <t>RS 200</t>
  </si>
  <si>
    <t>RAFA ESTEBAN</t>
  </si>
  <si>
    <t>FERRARI GTO</t>
  </si>
  <si>
    <t>IÑAKI MTNEZ.</t>
  </si>
  <si>
    <t>N I</t>
  </si>
  <si>
    <t>F FOCUS</t>
  </si>
  <si>
    <t>DIEGO MTNEZ.</t>
  </si>
  <si>
    <t>PEUGEOT 307</t>
  </si>
  <si>
    <t>SERGIO MTNEZ.</t>
  </si>
  <si>
    <t>N</t>
  </si>
  <si>
    <t>CIT. C4</t>
  </si>
  <si>
    <t>COPA R</t>
  </si>
  <si>
    <t>R-8</t>
  </si>
  <si>
    <t>SEAT 124</t>
  </si>
  <si>
    <t>C-1</t>
  </si>
  <si>
    <t>FORD RS-200</t>
  </si>
  <si>
    <t>C-2</t>
  </si>
  <si>
    <t>SIMCA 1000</t>
  </si>
  <si>
    <t>4º Rallye Cpto. ZZSlot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</si>
</sst>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&quot;;\-#,##0\ &quot;e&quot;"/>
    <numFmt numFmtId="165" formatCode="#,##0\ &quot;e&quot;;[Red]\-#,##0\ &quot;e&quot;"/>
    <numFmt numFmtId="166" formatCode="#,##0.00\ &quot;e&quot;;\-#,##0.00\ &quot;e&quot;"/>
    <numFmt numFmtId="167" formatCode="#,##0.00\ &quot;e&quot;;[Red]\-#,##0.00\ &quot;e&quot;"/>
    <numFmt numFmtId="168" formatCode="_-* #,##0\ &quot;e&quot;_-;\-* #,##0\ &quot;e&quot;_-;_-* &quot;-&quot;\ &quot;e&quot;_-;_-@_-"/>
    <numFmt numFmtId="169" formatCode="_-* #,##0\ _e_-;\-* #,##0\ _e_-;_-* &quot;-&quot;\ _e_-;_-@_-"/>
    <numFmt numFmtId="170" formatCode="_-* #,##0.00\ &quot;e&quot;_-;\-* #,##0.00\ &quot;e&quot;_-;_-* &quot;-&quot;??\ &quot;e&quot;_-;_-@_-"/>
    <numFmt numFmtId="171" formatCode="_-* #,##0.00\ _e_-;\-* #,##0.00\ _e_-;_-* &quot;-&quot;??\ _e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"/>
    <numFmt numFmtId="181" formatCode="0.000"/>
    <numFmt numFmtId="182" formatCode="0.0"/>
  </numFmts>
  <fonts count="1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180" fontId="0" fillId="2" borderId="0" xfId="0" applyNumberFormat="1" applyFill="1" applyAlignment="1">
      <alignment/>
    </xf>
    <xf numFmtId="0" fontId="0" fillId="2" borderId="0" xfId="0" applyFill="1" applyAlignment="1">
      <alignment/>
    </xf>
    <xf numFmtId="14" fontId="1" fillId="2" borderId="0" xfId="0" applyNumberFormat="1" applyFont="1" applyFill="1" applyAlignment="1">
      <alignment horizontal="left"/>
    </xf>
    <xf numFmtId="180" fontId="0" fillId="2" borderId="0" xfId="0" applyNumberFormat="1" applyFill="1" applyBorder="1" applyAlignment="1">
      <alignment horizontal="center"/>
    </xf>
    <xf numFmtId="181" fontId="0" fillId="2" borderId="0" xfId="0" applyNumberFormat="1" applyFill="1" applyBorder="1" applyAlignment="1">
      <alignment/>
    </xf>
    <xf numFmtId="180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14" fontId="1" fillId="2" borderId="0" xfId="0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81" fontId="6" fillId="2" borderId="0" xfId="0" applyNumberFormat="1" applyFont="1" applyFill="1" applyBorder="1" applyAlignment="1">
      <alignment/>
    </xf>
    <xf numFmtId="0" fontId="0" fillId="2" borderId="0" xfId="0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14" fontId="8" fillId="2" borderId="0" xfId="0" applyNumberFormat="1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0" borderId="0" xfId="0" applyFont="1" applyAlignment="1">
      <alignment horizontal="left"/>
    </xf>
    <xf numFmtId="181" fontId="7" fillId="3" borderId="2" xfId="0" applyNumberFormat="1" applyFont="1" applyFill="1" applyBorder="1" applyAlignment="1">
      <alignment/>
    </xf>
    <xf numFmtId="0" fontId="0" fillId="2" borderId="3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/>
      <protection/>
    </xf>
    <xf numFmtId="180" fontId="0" fillId="2" borderId="0" xfId="0" applyNumberFormat="1" applyFill="1" applyBorder="1" applyAlignment="1" applyProtection="1">
      <alignment horizontal="center"/>
      <protection/>
    </xf>
    <xf numFmtId="0" fontId="0" fillId="2" borderId="0" xfId="0" applyFill="1" applyBorder="1" applyAlignment="1" applyProtection="1">
      <alignment horizontal="center"/>
      <protection/>
    </xf>
    <xf numFmtId="180" fontId="0" fillId="2" borderId="1" xfId="0" applyNumberFormat="1" applyFill="1" applyBorder="1" applyAlignment="1" applyProtection="1">
      <alignment horizontal="center"/>
      <protection/>
    </xf>
    <xf numFmtId="180" fontId="1" fillId="2" borderId="4" xfId="0" applyNumberFormat="1" applyFont="1" applyFill="1" applyBorder="1" applyAlignment="1" applyProtection="1">
      <alignment horizontal="center"/>
      <protection/>
    </xf>
    <xf numFmtId="182" fontId="0" fillId="2" borderId="0" xfId="0" applyNumberFormat="1" applyFill="1" applyAlignment="1">
      <alignment/>
    </xf>
    <xf numFmtId="182" fontId="0" fillId="0" borderId="0" xfId="0" applyNumberFormat="1" applyAlignment="1">
      <alignment/>
    </xf>
    <xf numFmtId="0" fontId="0" fillId="2" borderId="3" xfId="0" applyFont="1" applyFill="1" applyBorder="1" applyAlignment="1" applyProtection="1">
      <alignment/>
      <protection locked="0"/>
    </xf>
    <xf numFmtId="0" fontId="10" fillId="2" borderId="0" xfId="0" applyFont="1" applyFill="1" applyAlignment="1">
      <alignment horizontal="left" vertical="center"/>
    </xf>
    <xf numFmtId="180" fontId="1" fillId="2" borderId="5" xfId="0" applyNumberFormat="1" applyFont="1" applyFill="1" applyBorder="1" applyAlignment="1" applyProtection="1">
      <alignment horizontal="center"/>
      <protection/>
    </xf>
    <xf numFmtId="180" fontId="1" fillId="2" borderId="6" xfId="0" applyNumberFormat="1" applyFont="1" applyFill="1" applyBorder="1" applyAlignment="1" applyProtection="1">
      <alignment horizontal="center"/>
      <protection/>
    </xf>
    <xf numFmtId="180" fontId="1" fillId="2" borderId="7" xfId="0" applyNumberFormat="1" applyFont="1" applyFill="1" applyBorder="1" applyAlignment="1" applyProtection="1">
      <alignment horizontal="center"/>
      <protection/>
    </xf>
    <xf numFmtId="182" fontId="5" fillId="2" borderId="0" xfId="0" applyNumberFormat="1" applyFont="1" applyFill="1" applyBorder="1" applyAlignment="1">
      <alignment/>
    </xf>
    <xf numFmtId="181" fontId="5" fillId="2" borderId="0" xfId="0" applyNumberFormat="1" applyFont="1" applyFill="1" applyBorder="1" applyAlignment="1">
      <alignment/>
    </xf>
    <xf numFmtId="182" fontId="7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 horizontal="left" vertical="center"/>
    </xf>
    <xf numFmtId="0" fontId="1" fillId="2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left"/>
    </xf>
    <xf numFmtId="0" fontId="0" fillId="2" borderId="0" xfId="0" applyNumberFormat="1" applyFont="1" applyFill="1" applyAlignment="1">
      <alignment/>
    </xf>
    <xf numFmtId="0" fontId="0" fillId="2" borderId="0" xfId="0" applyNumberFormat="1" applyFill="1" applyAlignment="1">
      <alignment/>
    </xf>
    <xf numFmtId="0" fontId="0" fillId="2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182" fontId="1" fillId="2" borderId="5" xfId="0" applyNumberFormat="1" applyFont="1" applyFill="1" applyBorder="1" applyAlignment="1" applyProtection="1">
      <alignment horizontal="center"/>
      <protection/>
    </xf>
    <xf numFmtId="182" fontId="0" fillId="2" borderId="1" xfId="0" applyNumberFormat="1" applyFill="1" applyBorder="1" applyAlignment="1" applyProtection="1">
      <alignment horizontal="center"/>
      <protection/>
    </xf>
    <xf numFmtId="181" fontId="5" fillId="4" borderId="2" xfId="0" applyNumberFormat="1" applyFont="1" applyFill="1" applyBorder="1" applyAlignment="1" applyProtection="1">
      <alignment/>
      <protection locked="0"/>
    </xf>
    <xf numFmtId="181" fontId="5" fillId="5" borderId="2" xfId="0" applyNumberFormat="1" applyFont="1" applyFill="1" applyBorder="1" applyAlignment="1" applyProtection="1">
      <alignment/>
      <protection locked="0"/>
    </xf>
    <xf numFmtId="181" fontId="5" fillId="6" borderId="2" xfId="0" applyNumberFormat="1" applyFont="1" applyFill="1" applyBorder="1" applyAlignment="1" applyProtection="1">
      <alignment/>
      <protection locked="0"/>
    </xf>
    <xf numFmtId="0" fontId="0" fillId="2" borderId="0" xfId="0" applyFill="1" applyAlignment="1">
      <alignment horizontal="center" vertical="center" wrapText="1"/>
    </xf>
    <xf numFmtId="0" fontId="12" fillId="2" borderId="2" xfId="0" applyFont="1" applyFill="1" applyBorder="1" applyAlignment="1" applyProtection="1">
      <alignment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/>
    </xf>
    <xf numFmtId="14" fontId="15" fillId="2" borderId="0" xfId="0" applyNumberFormat="1" applyFont="1" applyFill="1" applyAlignment="1">
      <alignment horizontal="left"/>
    </xf>
    <xf numFmtId="0" fontId="13" fillId="0" borderId="0" xfId="0" applyFont="1" applyAlignment="1">
      <alignment/>
    </xf>
    <xf numFmtId="0" fontId="0" fillId="0" borderId="0" xfId="0" applyFill="1" applyAlignment="1">
      <alignment horizontal="center"/>
    </xf>
    <xf numFmtId="0" fontId="13" fillId="2" borderId="3" xfId="0" applyFont="1" applyFill="1" applyBorder="1" applyAlignment="1" applyProtection="1">
      <alignment horizontal="center"/>
      <protection locked="0"/>
    </xf>
    <xf numFmtId="182" fontId="5" fillId="0" borderId="8" xfId="0" applyNumberFormat="1" applyFont="1" applyFill="1" applyBorder="1" applyAlignment="1" applyProtection="1">
      <alignment/>
      <protection/>
    </xf>
    <xf numFmtId="181" fontId="5" fillId="0" borderId="2" xfId="0" applyNumberFormat="1" applyFont="1" applyFill="1" applyBorder="1" applyAlignment="1" applyProtection="1">
      <alignment/>
      <protection/>
    </xf>
    <xf numFmtId="181" fontId="7" fillId="0" borderId="2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12" fillId="2" borderId="3" xfId="0" applyNumberFormat="1" applyFont="1" applyFill="1" applyBorder="1" applyAlignment="1" applyProtection="1">
      <alignment/>
      <protection locked="0"/>
    </xf>
    <xf numFmtId="0" fontId="12" fillId="2" borderId="3" xfId="0" applyFont="1" applyFill="1" applyBorder="1" applyAlignment="1" applyProtection="1">
      <alignment/>
      <protection locked="0"/>
    </xf>
    <xf numFmtId="0" fontId="12" fillId="2" borderId="3" xfId="0" applyFont="1" applyFill="1" applyBorder="1" applyAlignment="1" applyProtection="1">
      <alignment horizontal="center"/>
      <protection locked="0"/>
    </xf>
    <xf numFmtId="0" fontId="16" fillId="2" borderId="3" xfId="0" applyFont="1" applyFill="1" applyBorder="1" applyAlignment="1" applyProtection="1">
      <alignment horizontal="left"/>
      <protection locked="0"/>
    </xf>
    <xf numFmtId="0" fontId="17" fillId="2" borderId="3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181" fontId="7" fillId="2" borderId="0" xfId="0" applyNumberFormat="1" applyFont="1" applyFill="1" applyBorder="1" applyAlignment="1">
      <alignment/>
    </xf>
    <xf numFmtId="180" fontId="0" fillId="2" borderId="0" xfId="0" applyNumberFormat="1" applyFill="1" applyBorder="1" applyAlignment="1" quotePrefix="1">
      <alignment/>
    </xf>
    <xf numFmtId="0" fontId="13" fillId="2" borderId="9" xfId="0" applyFont="1" applyFill="1" applyBorder="1" applyAlignment="1" applyProtection="1">
      <alignment horizontal="center"/>
      <protection locked="0"/>
    </xf>
    <xf numFmtId="180" fontId="0" fillId="2" borderId="10" xfId="0" applyNumberFormat="1" applyFill="1" applyBorder="1" applyAlignment="1">
      <alignment horizontal="center"/>
    </xf>
    <xf numFmtId="180" fontId="0" fillId="2" borderId="11" xfId="0" applyNumberFormat="1" applyFill="1" applyBorder="1" applyAlignment="1">
      <alignment horizontal="center"/>
    </xf>
    <xf numFmtId="180" fontId="0" fillId="2" borderId="12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81" fontId="0" fillId="0" borderId="0" xfId="0" applyNumberFormat="1" applyFill="1" applyBorder="1" applyAlignment="1">
      <alignment/>
    </xf>
    <xf numFmtId="0" fontId="12" fillId="0" borderId="2" xfId="0" applyFont="1" applyFill="1" applyBorder="1" applyAlignment="1" applyProtection="1">
      <alignment/>
      <protection locked="0"/>
    </xf>
    <xf numFmtId="0" fontId="1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2" fillId="2" borderId="3" xfId="0" applyFont="1" applyFill="1" applyBorder="1" applyAlignment="1" applyProtection="1" quotePrefix="1">
      <alignment horizontal="center"/>
      <protection locked="0"/>
    </xf>
    <xf numFmtId="0" fontId="13" fillId="2" borderId="3" xfId="0" applyFont="1" applyFill="1" applyBorder="1" applyAlignment="1" applyProtection="1">
      <alignment horizontal="left"/>
      <protection locked="0"/>
    </xf>
    <xf numFmtId="0" fontId="17" fillId="2" borderId="3" xfId="0" applyFont="1" applyFill="1" applyBorder="1" applyAlignment="1" applyProtection="1">
      <alignment horizontal="left"/>
      <protection locked="0"/>
    </xf>
    <xf numFmtId="0" fontId="5" fillId="2" borderId="0" xfId="0" applyFont="1" applyFill="1" applyAlignment="1">
      <alignment horizontal="center"/>
    </xf>
    <xf numFmtId="180" fontId="4" fillId="2" borderId="0" xfId="0" applyNumberFormat="1" applyFont="1" applyFill="1" applyAlignment="1">
      <alignment horizontal="center" vertical="center"/>
    </xf>
    <xf numFmtId="180" fontId="11" fillId="2" borderId="0" xfId="0" applyNumberFormat="1" applyFont="1" applyFill="1" applyAlignment="1">
      <alignment horizontal="center"/>
    </xf>
    <xf numFmtId="180" fontId="1" fillId="2" borderId="5" xfId="0" applyNumberFormat="1" applyFont="1" applyFill="1" applyBorder="1" applyAlignment="1">
      <alignment horizontal="center"/>
    </xf>
    <xf numFmtId="180" fontId="1" fillId="2" borderId="6" xfId="0" applyNumberFormat="1" applyFont="1" applyFill="1" applyBorder="1" applyAlignment="1">
      <alignment horizontal="center"/>
    </xf>
    <xf numFmtId="180" fontId="1" fillId="2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AC58"/>
  <sheetViews>
    <sheetView tabSelected="1" zoomScale="75" zoomScaleNormal="75" workbookViewId="0" topLeftCell="A1">
      <pane xSplit="7" ySplit="5" topLeftCell="H6" activePane="bottomRight" state="frozen"/>
      <selection pane="topLeft" activeCell="A1" sqref="A1"/>
      <selection pane="topRight" activeCell="G1" sqref="G1"/>
      <selection pane="bottomLeft" activeCell="A7" sqref="A7"/>
      <selection pane="bottomRight" activeCell="B3" sqref="B3"/>
    </sheetView>
  </sheetViews>
  <sheetFormatPr defaultColWidth="11.421875" defaultRowHeight="12.75"/>
  <cols>
    <col min="1" max="1" width="3.8515625" style="1" customWidth="1"/>
    <col min="2" max="2" width="22.421875" style="0" customWidth="1"/>
    <col min="3" max="3" width="5.28125" style="1" customWidth="1"/>
    <col min="4" max="4" width="10.57421875" style="47" customWidth="1"/>
    <col min="5" max="5" width="14.00390625" style="60" bestFit="1" customWidth="1"/>
    <col min="6" max="6" width="5.421875" style="1" customWidth="1"/>
    <col min="7" max="7" width="15.8515625" style="21" bestFit="1" customWidth="1"/>
    <col min="8" max="8" width="4.00390625" style="2" customWidth="1"/>
    <col min="9" max="19" width="8.7109375" style="2" customWidth="1"/>
    <col min="20" max="20" width="9.57421875" style="31" bestFit="1" customWidth="1"/>
    <col min="21" max="21" width="7.7109375" style="0" customWidth="1"/>
    <col min="22" max="22" width="10.8515625" style="0" customWidth="1"/>
    <col min="23" max="24" width="11.421875" style="56" customWidth="1"/>
    <col min="25" max="16384" width="11.421875" style="66" customWidth="1"/>
  </cols>
  <sheetData>
    <row r="1" spans="1:24" s="83" customFormat="1" ht="22.5" customHeight="1">
      <c r="A1" s="10"/>
      <c r="B1" s="33" t="s">
        <v>56</v>
      </c>
      <c r="C1" s="86"/>
      <c r="D1" s="41"/>
      <c r="E1" s="57"/>
      <c r="F1" s="11"/>
      <c r="G1" s="17"/>
      <c r="H1" s="93" t="s">
        <v>27</v>
      </c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53"/>
      <c r="V1" s="53"/>
      <c r="W1" s="75"/>
      <c r="X1" s="55"/>
    </row>
    <row r="2" spans="1:23" ht="15" customHeight="1">
      <c r="A2" s="3"/>
      <c r="B2" s="33"/>
      <c r="C2" s="86"/>
      <c r="D2" s="42"/>
      <c r="E2" s="58"/>
      <c r="F2" s="3"/>
      <c r="G2" s="18"/>
      <c r="H2" s="94" t="s">
        <v>16</v>
      </c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5"/>
      <c r="V2" s="5"/>
      <c r="W2" s="76"/>
    </row>
    <row r="3" spans="1:23" ht="13.5" thickBot="1">
      <c r="A3" s="3"/>
      <c r="B3" s="6">
        <v>42183</v>
      </c>
      <c r="C3" s="6" t="s">
        <v>22</v>
      </c>
      <c r="D3" s="43"/>
      <c r="E3" s="59"/>
      <c r="F3" s="12"/>
      <c r="G3" s="19"/>
      <c r="H3" s="78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30"/>
      <c r="U3" s="5"/>
      <c r="V3" s="5"/>
      <c r="W3" s="76"/>
    </row>
    <row r="4" spans="1:27" ht="12.75">
      <c r="A4" s="3"/>
      <c r="B4" s="40"/>
      <c r="C4" s="87"/>
      <c r="D4" s="44"/>
      <c r="E4" s="40"/>
      <c r="F4" s="3"/>
      <c r="G4" s="18"/>
      <c r="H4" s="73"/>
      <c r="I4" s="95" t="s">
        <v>2</v>
      </c>
      <c r="J4" s="96"/>
      <c r="K4" s="97"/>
      <c r="L4" s="95" t="s">
        <v>3</v>
      </c>
      <c r="M4" s="96"/>
      <c r="N4" s="96"/>
      <c r="O4" s="95" t="s">
        <v>8</v>
      </c>
      <c r="P4" s="96"/>
      <c r="Q4" s="96"/>
      <c r="R4" s="95" t="s">
        <v>15</v>
      </c>
      <c r="S4" s="96"/>
      <c r="T4" s="96"/>
      <c r="U4" s="48"/>
      <c r="V4" s="34" t="s">
        <v>9</v>
      </c>
      <c r="W4" s="35"/>
      <c r="X4" s="35"/>
      <c r="Y4" s="36"/>
      <c r="Z4" s="25"/>
      <c r="AA4" s="25"/>
    </row>
    <row r="5" spans="1:27" ht="15.75" thickBot="1">
      <c r="A5" s="61" t="s">
        <v>17</v>
      </c>
      <c r="B5" s="74" t="s">
        <v>23</v>
      </c>
      <c r="C5" s="92" t="s">
        <v>21</v>
      </c>
      <c r="D5" s="45" t="s">
        <v>6</v>
      </c>
      <c r="E5" s="5" t="s">
        <v>18</v>
      </c>
      <c r="F5" s="16" t="s">
        <v>7</v>
      </c>
      <c r="G5" s="18"/>
      <c r="H5" s="73" t="s">
        <v>19</v>
      </c>
      <c r="I5" s="80" t="s">
        <v>24</v>
      </c>
      <c r="J5" s="81" t="s">
        <v>25</v>
      </c>
      <c r="K5" s="82" t="s">
        <v>26</v>
      </c>
      <c r="L5" s="80" t="s">
        <v>24</v>
      </c>
      <c r="M5" s="81" t="s">
        <v>25</v>
      </c>
      <c r="N5" s="82" t="s">
        <v>26</v>
      </c>
      <c r="O5" s="80" t="s">
        <v>24</v>
      </c>
      <c r="P5" s="81" t="s">
        <v>25</v>
      </c>
      <c r="Q5" s="82" t="s">
        <v>26</v>
      </c>
      <c r="R5" s="80" t="s">
        <v>24</v>
      </c>
      <c r="S5" s="81" t="s">
        <v>25</v>
      </c>
      <c r="T5" s="82" t="s">
        <v>26</v>
      </c>
      <c r="U5" s="49" t="s">
        <v>14</v>
      </c>
      <c r="V5" s="28" t="s">
        <v>24</v>
      </c>
      <c r="W5" s="26" t="s">
        <v>25</v>
      </c>
      <c r="X5" s="26" t="s">
        <v>26</v>
      </c>
      <c r="Y5" s="29" t="s">
        <v>10</v>
      </c>
      <c r="Z5" s="27" t="s">
        <v>5</v>
      </c>
      <c r="AA5" s="27" t="s">
        <v>4</v>
      </c>
    </row>
    <row r="6" spans="1:27" ht="15.75" customHeight="1">
      <c r="A6" s="61">
        <v>1</v>
      </c>
      <c r="B6" s="54" t="s">
        <v>39</v>
      </c>
      <c r="C6" s="69"/>
      <c r="D6" s="67" t="s">
        <v>30</v>
      </c>
      <c r="E6" s="68"/>
      <c r="F6" s="69">
        <v>9</v>
      </c>
      <c r="G6" s="70" t="s">
        <v>31</v>
      </c>
      <c r="H6" s="62"/>
      <c r="I6" s="50">
        <v>56.449</v>
      </c>
      <c r="J6" s="52">
        <v>55.206</v>
      </c>
      <c r="K6" s="51">
        <v>55.277</v>
      </c>
      <c r="L6" s="50">
        <v>61.513</v>
      </c>
      <c r="M6" s="52">
        <v>57.148</v>
      </c>
      <c r="N6" s="51">
        <v>55.682</v>
      </c>
      <c r="O6" s="50">
        <v>63.786</v>
      </c>
      <c r="P6" s="52">
        <v>58.112</v>
      </c>
      <c r="Q6" s="51">
        <v>56.762</v>
      </c>
      <c r="R6" s="50">
        <v>58.841</v>
      </c>
      <c r="S6" s="52">
        <v>58.572</v>
      </c>
      <c r="T6" s="51">
        <v>58.515</v>
      </c>
      <c r="U6" s="63"/>
      <c r="V6" s="64">
        <f aca="true" t="shared" si="0" ref="V6:V55">I6+L6+O6+R6</f>
        <v>240.589</v>
      </c>
      <c r="W6" s="64">
        <f aca="true" t="shared" si="1" ref="W6:W55">J6+M6+P6+S6</f>
        <v>229.038</v>
      </c>
      <c r="X6" s="64">
        <f aca="true" t="shared" si="2" ref="X6:X55">K6+N6+Q6+T6</f>
        <v>226.236</v>
      </c>
      <c r="Y6" s="65">
        <f aca="true" t="shared" si="3" ref="Y6:Y37">U6+V6+W6+X6</f>
        <v>695.863</v>
      </c>
      <c r="Z6" s="64"/>
      <c r="AA6" s="64"/>
    </row>
    <row r="7" spans="1:27" ht="15.75" customHeight="1">
      <c r="A7" s="61">
        <v>2</v>
      </c>
      <c r="B7" s="54" t="s">
        <v>29</v>
      </c>
      <c r="C7" s="89"/>
      <c r="D7" s="67" t="s">
        <v>52</v>
      </c>
      <c r="E7" s="32"/>
      <c r="F7" s="23">
        <v>15</v>
      </c>
      <c r="G7" s="24" t="s">
        <v>53</v>
      </c>
      <c r="H7" s="62"/>
      <c r="I7" s="50">
        <v>63.811</v>
      </c>
      <c r="J7" s="52">
        <v>63.825</v>
      </c>
      <c r="K7" s="51">
        <v>61.492</v>
      </c>
      <c r="L7" s="50">
        <v>63.598</v>
      </c>
      <c r="M7" s="52">
        <v>60.999</v>
      </c>
      <c r="N7" s="51">
        <v>59.585</v>
      </c>
      <c r="O7" s="50">
        <v>64.72</v>
      </c>
      <c r="P7" s="52">
        <v>65.833</v>
      </c>
      <c r="Q7" s="51">
        <v>64.699</v>
      </c>
      <c r="R7" s="50">
        <v>65.705</v>
      </c>
      <c r="S7" s="52">
        <v>64.09</v>
      </c>
      <c r="T7" s="51">
        <v>63.54</v>
      </c>
      <c r="U7" s="63"/>
      <c r="V7" s="64">
        <f t="shared" si="0"/>
        <v>257.834</v>
      </c>
      <c r="W7" s="64">
        <f t="shared" si="1"/>
        <v>254.747</v>
      </c>
      <c r="X7" s="64">
        <f t="shared" si="2"/>
        <v>249.316</v>
      </c>
      <c r="Y7" s="65">
        <f t="shared" si="3"/>
        <v>761.897</v>
      </c>
      <c r="Z7" s="64">
        <f aca="true" t="shared" si="4" ref="Z7:Z38">Y6-Y7</f>
        <v>-66.03399999999999</v>
      </c>
      <c r="AA7" s="64">
        <f aca="true" t="shared" si="5" ref="AA7:AA38">Y7-$Y$6</f>
        <v>66.03399999999999</v>
      </c>
    </row>
    <row r="8" spans="1:27" ht="15.75" customHeight="1">
      <c r="A8" s="61">
        <v>3</v>
      </c>
      <c r="B8" s="54" t="s">
        <v>39</v>
      </c>
      <c r="C8" s="89"/>
      <c r="D8" s="67" t="s">
        <v>49</v>
      </c>
      <c r="E8" s="68"/>
      <c r="F8" s="69">
        <v>17</v>
      </c>
      <c r="G8" s="70" t="s">
        <v>50</v>
      </c>
      <c r="H8" s="62"/>
      <c r="I8" s="50">
        <v>62.984</v>
      </c>
      <c r="J8" s="52">
        <v>59.623</v>
      </c>
      <c r="K8" s="51">
        <v>60.295</v>
      </c>
      <c r="L8" s="50">
        <v>65.896</v>
      </c>
      <c r="M8" s="52">
        <v>61.067</v>
      </c>
      <c r="N8" s="51">
        <v>62.502</v>
      </c>
      <c r="O8" s="50">
        <v>66.317</v>
      </c>
      <c r="P8" s="52">
        <v>63.384</v>
      </c>
      <c r="Q8" s="51">
        <v>63.038</v>
      </c>
      <c r="R8" s="50">
        <v>66.846</v>
      </c>
      <c r="S8" s="52">
        <v>64.422</v>
      </c>
      <c r="T8" s="51">
        <v>65.825</v>
      </c>
      <c r="U8" s="63"/>
      <c r="V8" s="64">
        <f t="shared" si="0"/>
        <v>262.043</v>
      </c>
      <c r="W8" s="64">
        <f t="shared" si="1"/>
        <v>248.496</v>
      </c>
      <c r="X8" s="64">
        <f t="shared" si="2"/>
        <v>251.65999999999997</v>
      </c>
      <c r="Y8" s="65">
        <f>U8+V8+W8+X8</f>
        <v>762.199</v>
      </c>
      <c r="Z8" s="64">
        <f t="shared" si="4"/>
        <v>-0.30199999999990723</v>
      </c>
      <c r="AA8" s="64">
        <f t="shared" si="5"/>
        <v>66.3359999999999</v>
      </c>
    </row>
    <row r="9" spans="1:27" ht="15.75" customHeight="1">
      <c r="A9" s="61">
        <v>4</v>
      </c>
      <c r="B9" s="85" t="s">
        <v>32</v>
      </c>
      <c r="C9" s="89"/>
      <c r="D9" s="67" t="s">
        <v>54</v>
      </c>
      <c r="E9" s="32"/>
      <c r="F9" s="23">
        <v>16</v>
      </c>
      <c r="G9" s="24" t="s">
        <v>50</v>
      </c>
      <c r="H9" s="62"/>
      <c r="I9" s="50">
        <v>62.074</v>
      </c>
      <c r="J9" s="52">
        <v>64.01</v>
      </c>
      <c r="K9" s="51">
        <v>60.909</v>
      </c>
      <c r="L9" s="50">
        <v>62.92</v>
      </c>
      <c r="M9" s="52">
        <v>63.061</v>
      </c>
      <c r="N9" s="51">
        <v>63.575</v>
      </c>
      <c r="O9" s="50">
        <v>66.827</v>
      </c>
      <c r="P9" s="52">
        <v>64.169</v>
      </c>
      <c r="Q9" s="51">
        <v>64.127</v>
      </c>
      <c r="R9" s="50">
        <v>73.51</v>
      </c>
      <c r="S9" s="52">
        <v>64.899</v>
      </c>
      <c r="T9" s="51">
        <v>64.137</v>
      </c>
      <c r="U9" s="63"/>
      <c r="V9" s="64">
        <f t="shared" si="0"/>
        <v>265.331</v>
      </c>
      <c r="W9" s="64">
        <f t="shared" si="1"/>
        <v>256.139</v>
      </c>
      <c r="X9" s="64">
        <f t="shared" si="2"/>
        <v>252.748</v>
      </c>
      <c r="Y9" s="65">
        <f t="shared" si="3"/>
        <v>774.2180000000001</v>
      </c>
      <c r="Z9" s="64">
        <f t="shared" si="4"/>
        <v>-12.01900000000012</v>
      </c>
      <c r="AA9" s="64">
        <f t="shared" si="5"/>
        <v>78.35500000000002</v>
      </c>
    </row>
    <row r="10" spans="1:27" ht="15.75" customHeight="1">
      <c r="A10" s="61">
        <v>5</v>
      </c>
      <c r="B10" s="54" t="s">
        <v>29</v>
      </c>
      <c r="C10" s="69"/>
      <c r="D10" s="67" t="s">
        <v>49</v>
      </c>
      <c r="E10" s="32"/>
      <c r="F10" s="23">
        <v>19</v>
      </c>
      <c r="G10" s="24" t="s">
        <v>51</v>
      </c>
      <c r="H10" s="62"/>
      <c r="I10" s="50">
        <v>62.843</v>
      </c>
      <c r="J10" s="52">
        <v>62.501</v>
      </c>
      <c r="K10" s="51">
        <v>61.525</v>
      </c>
      <c r="L10" s="50">
        <v>62.842</v>
      </c>
      <c r="M10" s="52">
        <v>64.885</v>
      </c>
      <c r="N10" s="51">
        <v>62.511</v>
      </c>
      <c r="O10" s="50">
        <v>65.93</v>
      </c>
      <c r="P10" s="52">
        <v>66.118</v>
      </c>
      <c r="Q10" s="51">
        <v>67.987</v>
      </c>
      <c r="R10" s="50">
        <v>67.778</v>
      </c>
      <c r="S10" s="52">
        <v>66.701</v>
      </c>
      <c r="T10" s="51">
        <v>65.796</v>
      </c>
      <c r="U10" s="63"/>
      <c r="V10" s="64">
        <f t="shared" si="0"/>
        <v>259.39300000000003</v>
      </c>
      <c r="W10" s="64">
        <f t="shared" si="1"/>
        <v>260.205</v>
      </c>
      <c r="X10" s="64">
        <f t="shared" si="2"/>
        <v>257.819</v>
      </c>
      <c r="Y10" s="65">
        <f t="shared" si="3"/>
        <v>777.4169999999999</v>
      </c>
      <c r="Z10" s="64">
        <f t="shared" si="4"/>
        <v>-3.1989999999998417</v>
      </c>
      <c r="AA10" s="64">
        <f t="shared" si="5"/>
        <v>81.55399999999986</v>
      </c>
    </row>
    <row r="11" spans="1:27" ht="15.75" customHeight="1">
      <c r="A11" s="61">
        <v>6</v>
      </c>
      <c r="B11" s="54" t="s">
        <v>39</v>
      </c>
      <c r="C11" s="89"/>
      <c r="D11" s="67" t="s">
        <v>54</v>
      </c>
      <c r="E11" s="32"/>
      <c r="F11" s="23">
        <v>14</v>
      </c>
      <c r="G11" s="24" t="s">
        <v>55</v>
      </c>
      <c r="H11" s="62"/>
      <c r="I11" s="50">
        <v>64.647</v>
      </c>
      <c r="J11" s="52">
        <v>62.582</v>
      </c>
      <c r="K11" s="51">
        <v>61.902</v>
      </c>
      <c r="L11" s="50">
        <v>67.352</v>
      </c>
      <c r="M11" s="52">
        <v>62.617</v>
      </c>
      <c r="N11" s="51">
        <v>62.299</v>
      </c>
      <c r="O11" s="50">
        <v>68.981</v>
      </c>
      <c r="P11" s="52">
        <v>67.122</v>
      </c>
      <c r="Q11" s="51">
        <v>67.047</v>
      </c>
      <c r="R11" s="50">
        <v>66.889</v>
      </c>
      <c r="S11" s="52">
        <v>65.758</v>
      </c>
      <c r="T11" s="51">
        <v>65.366</v>
      </c>
      <c r="U11" s="63"/>
      <c r="V11" s="64">
        <f t="shared" si="0"/>
        <v>267.869</v>
      </c>
      <c r="W11" s="64">
        <f t="shared" si="1"/>
        <v>258.079</v>
      </c>
      <c r="X11" s="64">
        <f t="shared" si="2"/>
        <v>256.614</v>
      </c>
      <c r="Y11" s="65">
        <f t="shared" si="3"/>
        <v>782.5620000000001</v>
      </c>
      <c r="Z11" s="64">
        <f t="shared" si="4"/>
        <v>-5.145000000000209</v>
      </c>
      <c r="AA11" s="64">
        <f t="shared" si="5"/>
        <v>86.69900000000007</v>
      </c>
    </row>
    <row r="12" spans="1:27" ht="15.75" customHeight="1">
      <c r="A12" s="61">
        <v>7</v>
      </c>
      <c r="B12" s="54" t="s">
        <v>32</v>
      </c>
      <c r="C12" s="69"/>
      <c r="D12" s="67" t="s">
        <v>47</v>
      </c>
      <c r="E12" s="32"/>
      <c r="F12" s="23">
        <v>13</v>
      </c>
      <c r="G12" s="24" t="s">
        <v>31</v>
      </c>
      <c r="H12" s="62"/>
      <c r="I12" s="50">
        <v>65.471</v>
      </c>
      <c r="J12" s="52">
        <v>65.339</v>
      </c>
      <c r="K12" s="51">
        <v>58.896</v>
      </c>
      <c r="L12" s="50">
        <v>64.084</v>
      </c>
      <c r="M12" s="52">
        <v>62.198</v>
      </c>
      <c r="N12" s="51">
        <v>62.329</v>
      </c>
      <c r="O12" s="50">
        <v>63.119</v>
      </c>
      <c r="P12" s="52">
        <v>67.47</v>
      </c>
      <c r="Q12" s="51">
        <v>64.334</v>
      </c>
      <c r="R12" s="50">
        <v>70.333</v>
      </c>
      <c r="S12" s="52">
        <v>73.548</v>
      </c>
      <c r="T12" s="51">
        <v>68.432</v>
      </c>
      <c r="U12" s="63"/>
      <c r="V12" s="64">
        <f t="shared" si="0"/>
        <v>263.007</v>
      </c>
      <c r="W12" s="64">
        <f t="shared" si="1"/>
        <v>268.555</v>
      </c>
      <c r="X12" s="64">
        <f t="shared" si="2"/>
        <v>253.99099999999999</v>
      </c>
      <c r="Y12" s="65">
        <f t="shared" si="3"/>
        <v>785.553</v>
      </c>
      <c r="Z12" s="64">
        <f t="shared" si="4"/>
        <v>-2.9909999999998718</v>
      </c>
      <c r="AA12" s="64">
        <f t="shared" si="5"/>
        <v>89.68999999999994</v>
      </c>
    </row>
    <row r="13" spans="1:27" ht="15.75" customHeight="1">
      <c r="A13" s="61">
        <v>8</v>
      </c>
      <c r="B13" s="54" t="s">
        <v>29</v>
      </c>
      <c r="C13" s="89"/>
      <c r="D13" s="67" t="s">
        <v>47</v>
      </c>
      <c r="E13" s="68"/>
      <c r="F13" s="69">
        <v>12</v>
      </c>
      <c r="G13" s="70" t="s">
        <v>31</v>
      </c>
      <c r="H13" s="62"/>
      <c r="I13" s="50">
        <v>61.63</v>
      </c>
      <c r="J13" s="52">
        <v>67.825</v>
      </c>
      <c r="K13" s="51">
        <v>63.241</v>
      </c>
      <c r="L13" s="50">
        <v>64.616</v>
      </c>
      <c r="M13" s="52">
        <v>61.733</v>
      </c>
      <c r="N13" s="51">
        <v>62.103</v>
      </c>
      <c r="O13" s="50">
        <v>65.184</v>
      </c>
      <c r="P13" s="52">
        <v>61.5</v>
      </c>
      <c r="Q13" s="51">
        <v>66.129</v>
      </c>
      <c r="R13" s="50">
        <v>69.152</v>
      </c>
      <c r="S13" s="52">
        <v>67.636</v>
      </c>
      <c r="T13" s="51">
        <v>75.656</v>
      </c>
      <c r="U13" s="63"/>
      <c r="V13" s="64">
        <f>I13+L13+O13+R13</f>
        <v>260.582</v>
      </c>
      <c r="W13" s="64">
        <f>J13+M13+P13+S13</f>
        <v>258.69399999999996</v>
      </c>
      <c r="X13" s="64">
        <f>K13+N13+Q13+T13</f>
        <v>267.129</v>
      </c>
      <c r="Y13" s="65">
        <f t="shared" si="3"/>
        <v>786.405</v>
      </c>
      <c r="Z13" s="64">
        <f t="shared" si="4"/>
        <v>-0.8519999999999754</v>
      </c>
      <c r="AA13" s="64">
        <f t="shared" si="5"/>
        <v>90.54199999999992</v>
      </c>
    </row>
    <row r="14" spans="1:29" ht="15.75" customHeight="1">
      <c r="A14" s="61">
        <v>9</v>
      </c>
      <c r="B14" s="54" t="s">
        <v>29</v>
      </c>
      <c r="C14" s="89"/>
      <c r="D14" s="67" t="s">
        <v>30</v>
      </c>
      <c r="E14" s="32"/>
      <c r="F14" s="23">
        <v>4</v>
      </c>
      <c r="G14" s="24" t="s">
        <v>31</v>
      </c>
      <c r="H14" s="62"/>
      <c r="I14" s="50">
        <v>62.657</v>
      </c>
      <c r="J14" s="52">
        <v>59.172</v>
      </c>
      <c r="K14" s="51">
        <v>60.226</v>
      </c>
      <c r="L14" s="50">
        <v>70.069</v>
      </c>
      <c r="M14" s="52">
        <v>60.606</v>
      </c>
      <c r="N14" s="51">
        <v>63.177</v>
      </c>
      <c r="O14" s="50">
        <v>67.72</v>
      </c>
      <c r="P14" s="52">
        <v>63.342</v>
      </c>
      <c r="Q14" s="51">
        <v>60.389</v>
      </c>
      <c r="R14" s="50">
        <v>97.749</v>
      </c>
      <c r="S14" s="52">
        <v>61.737</v>
      </c>
      <c r="T14" s="51">
        <v>63.524</v>
      </c>
      <c r="U14" s="63"/>
      <c r="V14" s="64">
        <f t="shared" si="0"/>
        <v>298.195</v>
      </c>
      <c r="W14" s="64">
        <f t="shared" si="1"/>
        <v>244.857</v>
      </c>
      <c r="X14" s="64">
        <f t="shared" si="2"/>
        <v>247.316</v>
      </c>
      <c r="Y14" s="65">
        <f t="shared" si="3"/>
        <v>790.368</v>
      </c>
      <c r="Z14" s="64">
        <f t="shared" si="4"/>
        <v>-3.963000000000079</v>
      </c>
      <c r="AA14" s="64">
        <f t="shared" si="5"/>
        <v>94.505</v>
      </c>
      <c r="AC14" s="84"/>
    </row>
    <row r="15" spans="1:27" ht="15.75" customHeight="1">
      <c r="A15" s="61">
        <v>10</v>
      </c>
      <c r="B15" s="85" t="s">
        <v>32</v>
      </c>
      <c r="C15" s="69"/>
      <c r="D15" s="67" t="s">
        <v>49</v>
      </c>
      <c r="E15" s="68"/>
      <c r="F15" s="69">
        <v>18</v>
      </c>
      <c r="G15" s="70" t="s">
        <v>50</v>
      </c>
      <c r="H15" s="62"/>
      <c r="I15" s="50">
        <v>64.115</v>
      </c>
      <c r="J15" s="52">
        <v>62.236</v>
      </c>
      <c r="K15" s="51">
        <v>63.307</v>
      </c>
      <c r="L15" s="50">
        <v>65.048</v>
      </c>
      <c r="M15" s="52">
        <v>62.48</v>
      </c>
      <c r="N15" s="51">
        <v>73.851</v>
      </c>
      <c r="O15" s="50">
        <v>69.59</v>
      </c>
      <c r="P15" s="52">
        <v>66.324</v>
      </c>
      <c r="Q15" s="51">
        <v>66.549</v>
      </c>
      <c r="R15" s="50">
        <v>68.753</v>
      </c>
      <c r="S15" s="52">
        <v>67.32</v>
      </c>
      <c r="T15" s="51">
        <v>65.25</v>
      </c>
      <c r="U15" s="63"/>
      <c r="V15" s="64">
        <f t="shared" si="0"/>
        <v>267.50600000000003</v>
      </c>
      <c r="W15" s="64">
        <f t="shared" si="1"/>
        <v>258.36</v>
      </c>
      <c r="X15" s="64">
        <f t="shared" si="2"/>
        <v>268.957</v>
      </c>
      <c r="Y15" s="65">
        <f t="shared" si="3"/>
        <v>794.823</v>
      </c>
      <c r="Z15" s="64">
        <f t="shared" si="4"/>
        <v>-4.454999999999927</v>
      </c>
      <c r="AA15" s="64">
        <f t="shared" si="5"/>
        <v>98.95999999999992</v>
      </c>
    </row>
    <row r="16" spans="1:27" ht="15.75" customHeight="1">
      <c r="A16" s="61">
        <v>11</v>
      </c>
      <c r="B16" s="54" t="s">
        <v>32</v>
      </c>
      <c r="C16" s="89"/>
      <c r="D16" s="67" t="s">
        <v>30</v>
      </c>
      <c r="E16" s="32"/>
      <c r="F16" s="23">
        <v>5</v>
      </c>
      <c r="G16" s="24" t="s">
        <v>31</v>
      </c>
      <c r="H16" s="62"/>
      <c r="I16" s="50">
        <v>65.991</v>
      </c>
      <c r="J16" s="52">
        <v>65.094</v>
      </c>
      <c r="K16" s="51">
        <v>60.261</v>
      </c>
      <c r="L16" s="50">
        <v>65.856</v>
      </c>
      <c r="M16" s="52">
        <v>66.441</v>
      </c>
      <c r="N16" s="51">
        <v>64.057</v>
      </c>
      <c r="O16" s="50">
        <v>67.681</v>
      </c>
      <c r="P16" s="52">
        <v>64.955</v>
      </c>
      <c r="Q16" s="51">
        <v>67.233</v>
      </c>
      <c r="R16" s="50">
        <v>73.553</v>
      </c>
      <c r="S16" s="52">
        <v>68.101</v>
      </c>
      <c r="T16" s="51">
        <v>65.85</v>
      </c>
      <c r="U16" s="63"/>
      <c r="V16" s="64">
        <f t="shared" si="0"/>
        <v>273.08099999999996</v>
      </c>
      <c r="W16" s="64">
        <f t="shared" si="1"/>
        <v>264.591</v>
      </c>
      <c r="X16" s="64">
        <f t="shared" si="2"/>
        <v>257.401</v>
      </c>
      <c r="Y16" s="65">
        <f t="shared" si="3"/>
        <v>795.0730000000001</v>
      </c>
      <c r="Z16" s="64">
        <f t="shared" si="4"/>
        <v>-0.2500000000001137</v>
      </c>
      <c r="AA16" s="64">
        <f t="shared" si="5"/>
        <v>99.21000000000004</v>
      </c>
    </row>
    <row r="17" spans="1:27" ht="15.75" customHeight="1">
      <c r="A17" s="61">
        <v>12</v>
      </c>
      <c r="B17" s="54" t="s">
        <v>39</v>
      </c>
      <c r="C17" s="89"/>
      <c r="D17" s="67" t="s">
        <v>37</v>
      </c>
      <c r="E17" s="68"/>
      <c r="F17" s="69">
        <v>1</v>
      </c>
      <c r="G17" s="70" t="s">
        <v>40</v>
      </c>
      <c r="H17" s="62"/>
      <c r="I17" s="50">
        <v>67.135</v>
      </c>
      <c r="J17" s="52">
        <v>65.573</v>
      </c>
      <c r="K17" s="51">
        <v>63.748</v>
      </c>
      <c r="L17" s="50">
        <v>68.325</v>
      </c>
      <c r="M17" s="52">
        <v>66.7</v>
      </c>
      <c r="N17" s="51">
        <v>64.978</v>
      </c>
      <c r="O17" s="50">
        <v>69.622</v>
      </c>
      <c r="P17" s="52">
        <v>67.038</v>
      </c>
      <c r="Q17" s="51">
        <v>68.206</v>
      </c>
      <c r="R17" s="50">
        <v>70.481</v>
      </c>
      <c r="S17" s="52">
        <v>67.233</v>
      </c>
      <c r="T17" s="51">
        <v>69.015</v>
      </c>
      <c r="U17" s="63"/>
      <c r="V17" s="64">
        <f t="shared" si="0"/>
        <v>275.563</v>
      </c>
      <c r="W17" s="64">
        <f t="shared" si="1"/>
        <v>266.544</v>
      </c>
      <c r="X17" s="64">
        <f t="shared" si="2"/>
        <v>265.947</v>
      </c>
      <c r="Y17" s="65">
        <f t="shared" si="3"/>
        <v>808.054</v>
      </c>
      <c r="Z17" s="64">
        <f t="shared" si="4"/>
        <v>-12.98099999999988</v>
      </c>
      <c r="AA17" s="64">
        <f t="shared" si="5"/>
        <v>112.19099999999992</v>
      </c>
    </row>
    <row r="18" spans="1:27" ht="15.75" customHeight="1">
      <c r="A18" s="61">
        <v>13</v>
      </c>
      <c r="B18" s="54" t="s">
        <v>36</v>
      </c>
      <c r="C18" s="69"/>
      <c r="D18" s="67" t="s">
        <v>49</v>
      </c>
      <c r="E18" s="32"/>
      <c r="F18" s="23">
        <v>11</v>
      </c>
      <c r="G18" s="24" t="s">
        <v>50</v>
      </c>
      <c r="H18" s="62"/>
      <c r="I18" s="50">
        <v>64.788</v>
      </c>
      <c r="J18" s="52">
        <v>65.924</v>
      </c>
      <c r="K18" s="51">
        <v>68.171</v>
      </c>
      <c r="L18" s="50">
        <v>66.603</v>
      </c>
      <c r="M18" s="52">
        <v>66.168</v>
      </c>
      <c r="N18" s="51">
        <v>68.65</v>
      </c>
      <c r="O18" s="50">
        <v>69.611</v>
      </c>
      <c r="P18" s="52">
        <v>70.678</v>
      </c>
      <c r="Q18" s="51">
        <v>70.655</v>
      </c>
      <c r="R18" s="50">
        <v>70.423</v>
      </c>
      <c r="S18" s="52">
        <v>68.118</v>
      </c>
      <c r="T18" s="51">
        <v>67.461</v>
      </c>
      <c r="U18" s="63"/>
      <c r="V18" s="64">
        <f t="shared" si="0"/>
        <v>271.425</v>
      </c>
      <c r="W18" s="64">
        <f t="shared" si="1"/>
        <v>270.88800000000003</v>
      </c>
      <c r="X18" s="64">
        <f t="shared" si="2"/>
        <v>274.937</v>
      </c>
      <c r="Y18" s="65">
        <f t="shared" si="3"/>
        <v>817.2500000000001</v>
      </c>
      <c r="Z18" s="64">
        <f t="shared" si="4"/>
        <v>-9.19600000000014</v>
      </c>
      <c r="AA18" s="64">
        <f t="shared" si="5"/>
        <v>121.38700000000006</v>
      </c>
    </row>
    <row r="19" spans="1:27" ht="15.75" customHeight="1">
      <c r="A19" s="61">
        <v>14</v>
      </c>
      <c r="B19" s="54" t="s">
        <v>36</v>
      </c>
      <c r="C19" s="89"/>
      <c r="D19" s="67" t="s">
        <v>37</v>
      </c>
      <c r="E19" s="32"/>
      <c r="F19" s="23">
        <v>2</v>
      </c>
      <c r="G19" s="24" t="s">
        <v>38</v>
      </c>
      <c r="H19" s="62"/>
      <c r="I19" s="50">
        <v>68.818</v>
      </c>
      <c r="J19" s="52">
        <v>70.43</v>
      </c>
      <c r="K19" s="51">
        <v>63.045</v>
      </c>
      <c r="L19" s="50">
        <v>73.131</v>
      </c>
      <c r="M19" s="52">
        <v>66.701</v>
      </c>
      <c r="N19" s="51">
        <v>64.929</v>
      </c>
      <c r="O19" s="50">
        <v>76.999</v>
      </c>
      <c r="P19" s="52">
        <v>72.806</v>
      </c>
      <c r="Q19" s="51">
        <v>68.23</v>
      </c>
      <c r="R19" s="50">
        <v>71.409</v>
      </c>
      <c r="S19" s="52">
        <v>70.745</v>
      </c>
      <c r="T19" s="51">
        <v>72.798</v>
      </c>
      <c r="U19" s="63"/>
      <c r="V19" s="64">
        <f t="shared" si="0"/>
        <v>290.357</v>
      </c>
      <c r="W19" s="64">
        <f t="shared" si="1"/>
        <v>280.682</v>
      </c>
      <c r="X19" s="64">
        <f t="shared" si="2"/>
        <v>269.002</v>
      </c>
      <c r="Y19" s="65">
        <f t="shared" si="3"/>
        <v>840.0409999999999</v>
      </c>
      <c r="Z19" s="64">
        <f t="shared" si="4"/>
        <v>-22.790999999999826</v>
      </c>
      <c r="AA19" s="64">
        <f t="shared" si="5"/>
        <v>144.17799999999988</v>
      </c>
    </row>
    <row r="20" spans="1:29" ht="15.75" customHeight="1">
      <c r="A20" s="61">
        <v>15</v>
      </c>
      <c r="B20" s="85" t="s">
        <v>41</v>
      </c>
      <c r="C20" s="89"/>
      <c r="D20" s="67" t="s">
        <v>42</v>
      </c>
      <c r="E20" s="32"/>
      <c r="F20" s="23">
        <v>7</v>
      </c>
      <c r="G20" s="24" t="s">
        <v>43</v>
      </c>
      <c r="H20" s="62"/>
      <c r="I20" s="50">
        <v>71.685</v>
      </c>
      <c r="J20" s="52">
        <v>70.293</v>
      </c>
      <c r="K20" s="51">
        <v>71.604</v>
      </c>
      <c r="L20" s="50">
        <v>69.668</v>
      </c>
      <c r="M20" s="52">
        <v>66.729</v>
      </c>
      <c r="N20" s="51">
        <v>73.519</v>
      </c>
      <c r="O20" s="50">
        <v>72.828</v>
      </c>
      <c r="P20" s="52">
        <v>71.435</v>
      </c>
      <c r="Q20" s="51">
        <v>69.686</v>
      </c>
      <c r="R20" s="50">
        <v>77.632</v>
      </c>
      <c r="S20" s="52">
        <v>70.8</v>
      </c>
      <c r="T20" s="51">
        <v>74.245</v>
      </c>
      <c r="U20" s="63"/>
      <c r="V20" s="64">
        <f t="shared" si="0"/>
        <v>291.813</v>
      </c>
      <c r="W20" s="64">
        <f t="shared" si="1"/>
        <v>279.257</v>
      </c>
      <c r="X20" s="64">
        <f t="shared" si="2"/>
        <v>289.054</v>
      </c>
      <c r="Y20" s="65">
        <f t="shared" si="3"/>
        <v>860.1239999999999</v>
      </c>
      <c r="Z20" s="64">
        <f t="shared" si="4"/>
        <v>-20.08299999999997</v>
      </c>
      <c r="AA20" s="64">
        <f t="shared" si="5"/>
        <v>164.26099999999985</v>
      </c>
      <c r="AC20" s="84"/>
    </row>
    <row r="21" spans="1:27" ht="15.75" customHeight="1">
      <c r="A21" s="61">
        <v>16</v>
      </c>
      <c r="B21" s="85" t="s">
        <v>46</v>
      </c>
      <c r="C21" s="89"/>
      <c r="D21" s="67" t="s">
        <v>47</v>
      </c>
      <c r="E21" s="68"/>
      <c r="F21" s="69">
        <v>6</v>
      </c>
      <c r="G21" s="70" t="s">
        <v>48</v>
      </c>
      <c r="H21" s="62"/>
      <c r="I21" s="50">
        <v>69.911</v>
      </c>
      <c r="J21" s="52">
        <v>67.882</v>
      </c>
      <c r="K21" s="51">
        <v>65.509</v>
      </c>
      <c r="L21" s="50">
        <v>84.412</v>
      </c>
      <c r="M21" s="52">
        <v>70.462</v>
      </c>
      <c r="N21" s="51">
        <v>75.637</v>
      </c>
      <c r="O21" s="50">
        <v>71.469</v>
      </c>
      <c r="P21" s="52">
        <v>72.792</v>
      </c>
      <c r="Q21" s="51">
        <v>73.28</v>
      </c>
      <c r="R21" s="50">
        <v>70.119</v>
      </c>
      <c r="S21" s="52">
        <v>69.947</v>
      </c>
      <c r="T21" s="51">
        <v>74.989</v>
      </c>
      <c r="U21" s="63"/>
      <c r="V21" s="64">
        <f t="shared" si="0"/>
        <v>295.911</v>
      </c>
      <c r="W21" s="64">
        <f t="shared" si="1"/>
        <v>281.08299999999997</v>
      </c>
      <c r="X21" s="64">
        <f t="shared" si="2"/>
        <v>289.415</v>
      </c>
      <c r="Y21" s="65">
        <f t="shared" si="3"/>
        <v>866.4089999999999</v>
      </c>
      <c r="Z21" s="64">
        <f t="shared" si="4"/>
        <v>-6.284999999999968</v>
      </c>
      <c r="AA21" s="64">
        <f t="shared" si="5"/>
        <v>170.54599999999982</v>
      </c>
    </row>
    <row r="22" spans="1:27" ht="15.75" customHeight="1">
      <c r="A22" s="61">
        <v>17</v>
      </c>
      <c r="B22" s="54" t="s">
        <v>33</v>
      </c>
      <c r="C22" s="89"/>
      <c r="D22" s="67" t="s">
        <v>49</v>
      </c>
      <c r="E22" s="68"/>
      <c r="F22" s="69">
        <v>10</v>
      </c>
      <c r="G22" s="70" t="s">
        <v>51</v>
      </c>
      <c r="H22" s="62"/>
      <c r="I22" s="50">
        <v>71.637</v>
      </c>
      <c r="J22" s="52">
        <v>67.728</v>
      </c>
      <c r="K22" s="51">
        <v>65.563</v>
      </c>
      <c r="L22" s="50">
        <v>72.956</v>
      </c>
      <c r="M22" s="52">
        <v>69.032</v>
      </c>
      <c r="N22" s="51">
        <v>70.057</v>
      </c>
      <c r="O22" s="50">
        <v>74.162</v>
      </c>
      <c r="P22" s="52">
        <v>69.323</v>
      </c>
      <c r="Q22" s="51">
        <v>76.649</v>
      </c>
      <c r="R22" s="50">
        <v>89.316</v>
      </c>
      <c r="S22" s="52">
        <v>82.704</v>
      </c>
      <c r="T22" s="51">
        <v>74.808</v>
      </c>
      <c r="U22" s="63"/>
      <c r="V22" s="64">
        <f t="shared" si="0"/>
        <v>308.071</v>
      </c>
      <c r="W22" s="64">
        <f t="shared" si="1"/>
        <v>288.787</v>
      </c>
      <c r="X22" s="64">
        <f t="shared" si="2"/>
        <v>287.077</v>
      </c>
      <c r="Y22" s="65">
        <f t="shared" si="3"/>
        <v>883.935</v>
      </c>
      <c r="Z22" s="64">
        <f t="shared" si="4"/>
        <v>-17.526000000000067</v>
      </c>
      <c r="AA22" s="64">
        <f t="shared" si="5"/>
        <v>188.0719999999999</v>
      </c>
    </row>
    <row r="23" spans="1:27" ht="15.75" customHeight="1">
      <c r="A23" s="61">
        <v>18</v>
      </c>
      <c r="B23" s="54" t="s">
        <v>33</v>
      </c>
      <c r="C23" s="89"/>
      <c r="D23" s="67" t="s">
        <v>34</v>
      </c>
      <c r="E23" s="68"/>
      <c r="F23" s="69">
        <v>3</v>
      </c>
      <c r="G23" s="70" t="s">
        <v>35</v>
      </c>
      <c r="H23" s="62"/>
      <c r="I23" s="50">
        <v>71.816</v>
      </c>
      <c r="J23" s="52">
        <v>66.612</v>
      </c>
      <c r="K23" s="51">
        <v>65.204</v>
      </c>
      <c r="L23" s="50">
        <v>86.434</v>
      </c>
      <c r="M23" s="52">
        <v>109.018</v>
      </c>
      <c r="N23" s="51">
        <v>65.882</v>
      </c>
      <c r="O23" s="50">
        <v>85.498</v>
      </c>
      <c r="P23" s="52">
        <v>82.238</v>
      </c>
      <c r="Q23" s="51">
        <v>72.416</v>
      </c>
      <c r="R23" s="50">
        <v>67.808</v>
      </c>
      <c r="S23" s="52">
        <v>76.906</v>
      </c>
      <c r="T23" s="51">
        <v>64.374</v>
      </c>
      <c r="U23" s="63"/>
      <c r="V23" s="64">
        <f t="shared" si="0"/>
        <v>311.556</v>
      </c>
      <c r="W23" s="64">
        <f t="shared" si="1"/>
        <v>334.774</v>
      </c>
      <c r="X23" s="64">
        <f t="shared" si="2"/>
        <v>267.876</v>
      </c>
      <c r="Y23" s="65">
        <f t="shared" si="3"/>
        <v>914.2059999999999</v>
      </c>
      <c r="Z23" s="64">
        <f t="shared" si="4"/>
        <v>-30.270999999999958</v>
      </c>
      <c r="AA23" s="64">
        <f t="shared" si="5"/>
        <v>218.34299999999985</v>
      </c>
    </row>
    <row r="24" spans="1:27" ht="15.75" customHeight="1">
      <c r="A24" s="61">
        <v>19</v>
      </c>
      <c r="B24" s="54" t="s">
        <v>44</v>
      </c>
      <c r="C24" s="89"/>
      <c r="D24" s="67" t="s">
        <v>42</v>
      </c>
      <c r="E24" s="32"/>
      <c r="F24" s="23">
        <v>8</v>
      </c>
      <c r="G24" s="24" t="s">
        <v>45</v>
      </c>
      <c r="H24" s="62"/>
      <c r="I24" s="50">
        <v>89.107</v>
      </c>
      <c r="J24" s="52">
        <v>78.061</v>
      </c>
      <c r="K24" s="51">
        <v>74.854</v>
      </c>
      <c r="L24" s="50">
        <v>98.719</v>
      </c>
      <c r="M24" s="52">
        <v>83.474</v>
      </c>
      <c r="N24" s="51">
        <v>80.815</v>
      </c>
      <c r="O24" s="50">
        <v>88.525</v>
      </c>
      <c r="P24" s="52">
        <v>89.626</v>
      </c>
      <c r="Q24" s="51">
        <v>84.435</v>
      </c>
      <c r="R24" s="50">
        <v>96.451</v>
      </c>
      <c r="S24" s="52">
        <v>83</v>
      </c>
      <c r="T24" s="51">
        <v>84.936</v>
      </c>
      <c r="U24" s="63"/>
      <c r="V24" s="64">
        <f t="shared" si="0"/>
        <v>372.802</v>
      </c>
      <c r="W24" s="64">
        <f t="shared" si="1"/>
        <v>334.16100000000006</v>
      </c>
      <c r="X24" s="64">
        <f t="shared" si="2"/>
        <v>325.03999999999996</v>
      </c>
      <c r="Y24" s="65">
        <f t="shared" si="3"/>
        <v>1032.0030000000002</v>
      </c>
      <c r="Z24" s="64">
        <f t="shared" si="4"/>
        <v>-117.79700000000025</v>
      </c>
      <c r="AA24" s="64">
        <f t="shared" si="5"/>
        <v>336.1400000000001</v>
      </c>
    </row>
    <row r="25" spans="1:27" ht="15.75" customHeight="1">
      <c r="A25" s="61">
        <v>20</v>
      </c>
      <c r="B25" s="85"/>
      <c r="C25" s="89"/>
      <c r="D25" s="67"/>
      <c r="E25" s="32"/>
      <c r="F25" s="23"/>
      <c r="G25" s="24"/>
      <c r="H25" s="62"/>
      <c r="I25" s="50"/>
      <c r="J25" s="52"/>
      <c r="K25" s="51"/>
      <c r="L25" s="50"/>
      <c r="M25" s="52"/>
      <c r="N25" s="51"/>
      <c r="O25" s="50"/>
      <c r="P25" s="52"/>
      <c r="Q25" s="51"/>
      <c r="R25" s="50"/>
      <c r="S25" s="52"/>
      <c r="T25" s="51"/>
      <c r="U25" s="63"/>
      <c r="V25" s="64">
        <f t="shared" si="0"/>
        <v>0</v>
      </c>
      <c r="W25" s="64">
        <f t="shared" si="1"/>
        <v>0</v>
      </c>
      <c r="X25" s="64">
        <f t="shared" si="2"/>
        <v>0</v>
      </c>
      <c r="Y25" s="65">
        <f t="shared" si="3"/>
        <v>0</v>
      </c>
      <c r="Z25" s="64">
        <f t="shared" si="4"/>
        <v>1032.0030000000002</v>
      </c>
      <c r="AA25" s="64">
        <f t="shared" si="5"/>
        <v>-695.863</v>
      </c>
    </row>
    <row r="26" spans="1:27" ht="15.75" customHeight="1">
      <c r="A26" s="61">
        <v>21</v>
      </c>
      <c r="B26" s="85"/>
      <c r="C26" s="69"/>
      <c r="D26" s="67"/>
      <c r="E26" s="32"/>
      <c r="F26" s="23"/>
      <c r="G26" s="24"/>
      <c r="H26" s="62"/>
      <c r="I26" s="50"/>
      <c r="J26" s="52"/>
      <c r="K26" s="51"/>
      <c r="L26" s="50"/>
      <c r="M26" s="52"/>
      <c r="N26" s="51"/>
      <c r="O26" s="50"/>
      <c r="P26" s="52"/>
      <c r="Q26" s="51"/>
      <c r="R26" s="50"/>
      <c r="S26" s="52"/>
      <c r="T26" s="51"/>
      <c r="U26" s="63"/>
      <c r="V26" s="64">
        <f t="shared" si="0"/>
        <v>0</v>
      </c>
      <c r="W26" s="64">
        <f t="shared" si="1"/>
        <v>0</v>
      </c>
      <c r="X26" s="64">
        <f t="shared" si="2"/>
        <v>0</v>
      </c>
      <c r="Y26" s="65">
        <f t="shared" si="3"/>
        <v>0</v>
      </c>
      <c r="Z26" s="64">
        <f t="shared" si="4"/>
        <v>0</v>
      </c>
      <c r="AA26" s="64">
        <f t="shared" si="5"/>
        <v>-695.863</v>
      </c>
    </row>
    <row r="27" spans="1:27" ht="15.75" customHeight="1">
      <c r="A27" s="61">
        <v>22</v>
      </c>
      <c r="B27" s="85"/>
      <c r="C27" s="89"/>
      <c r="D27" s="67"/>
      <c r="E27" s="68"/>
      <c r="F27" s="69"/>
      <c r="G27" s="70"/>
      <c r="H27" s="79"/>
      <c r="I27" s="50"/>
      <c r="J27" s="52"/>
      <c r="K27" s="51"/>
      <c r="L27" s="50"/>
      <c r="M27" s="52"/>
      <c r="N27" s="51"/>
      <c r="O27" s="50"/>
      <c r="P27" s="52"/>
      <c r="Q27" s="51"/>
      <c r="R27" s="50"/>
      <c r="S27" s="52"/>
      <c r="T27" s="51"/>
      <c r="U27" s="63"/>
      <c r="V27" s="64">
        <f t="shared" si="0"/>
        <v>0</v>
      </c>
      <c r="W27" s="64">
        <f t="shared" si="1"/>
        <v>0</v>
      </c>
      <c r="X27" s="64">
        <f t="shared" si="2"/>
        <v>0</v>
      </c>
      <c r="Y27" s="65">
        <f t="shared" si="3"/>
        <v>0</v>
      </c>
      <c r="Z27" s="64">
        <f t="shared" si="4"/>
        <v>0</v>
      </c>
      <c r="AA27" s="64">
        <f t="shared" si="5"/>
        <v>-695.863</v>
      </c>
    </row>
    <row r="28" spans="1:27" ht="15.75" customHeight="1">
      <c r="A28" s="61">
        <v>23</v>
      </c>
      <c r="B28" s="85"/>
      <c r="C28" s="89"/>
      <c r="D28" s="67"/>
      <c r="E28" s="68"/>
      <c r="F28" s="69"/>
      <c r="G28" s="70"/>
      <c r="H28" s="62"/>
      <c r="I28" s="50"/>
      <c r="J28" s="52"/>
      <c r="K28" s="51"/>
      <c r="L28" s="50"/>
      <c r="M28" s="52"/>
      <c r="N28" s="51"/>
      <c r="O28" s="50"/>
      <c r="P28" s="52"/>
      <c r="Q28" s="51"/>
      <c r="R28" s="50"/>
      <c r="S28" s="52"/>
      <c r="T28" s="51"/>
      <c r="U28" s="63"/>
      <c r="V28" s="64">
        <f t="shared" si="0"/>
        <v>0</v>
      </c>
      <c r="W28" s="64">
        <f t="shared" si="1"/>
        <v>0</v>
      </c>
      <c r="X28" s="64">
        <f t="shared" si="2"/>
        <v>0</v>
      </c>
      <c r="Y28" s="65">
        <f t="shared" si="3"/>
        <v>0</v>
      </c>
      <c r="Z28" s="64">
        <f t="shared" si="4"/>
        <v>0</v>
      </c>
      <c r="AA28" s="64">
        <f t="shared" si="5"/>
        <v>-695.863</v>
      </c>
    </row>
    <row r="29" spans="1:27" ht="15.75" customHeight="1">
      <c r="A29" s="61">
        <v>24</v>
      </c>
      <c r="B29" s="54"/>
      <c r="C29" s="69"/>
      <c r="D29" s="67"/>
      <c r="E29" s="32"/>
      <c r="F29" s="23"/>
      <c r="G29" s="24"/>
      <c r="H29" s="62"/>
      <c r="I29" s="50"/>
      <c r="J29" s="52"/>
      <c r="K29" s="51"/>
      <c r="L29" s="50"/>
      <c r="M29" s="52"/>
      <c r="N29" s="51"/>
      <c r="O29" s="50"/>
      <c r="P29" s="52"/>
      <c r="Q29" s="51"/>
      <c r="R29" s="50"/>
      <c r="S29" s="52"/>
      <c r="T29" s="51"/>
      <c r="U29" s="63"/>
      <c r="V29" s="64">
        <f t="shared" si="0"/>
        <v>0</v>
      </c>
      <c r="W29" s="64">
        <f t="shared" si="1"/>
        <v>0</v>
      </c>
      <c r="X29" s="64">
        <f t="shared" si="2"/>
        <v>0</v>
      </c>
      <c r="Y29" s="65">
        <f t="shared" si="3"/>
        <v>0</v>
      </c>
      <c r="Z29" s="64">
        <f t="shared" si="4"/>
        <v>0</v>
      </c>
      <c r="AA29" s="64">
        <f t="shared" si="5"/>
        <v>-695.863</v>
      </c>
    </row>
    <row r="30" spans="1:27" ht="15.75" customHeight="1">
      <c r="A30" s="61">
        <v>25</v>
      </c>
      <c r="B30" s="54"/>
      <c r="C30" s="89"/>
      <c r="D30" s="67"/>
      <c r="E30" s="32"/>
      <c r="F30" s="23"/>
      <c r="G30" s="24"/>
      <c r="H30" s="62"/>
      <c r="I30" s="50"/>
      <c r="J30" s="52"/>
      <c r="K30" s="51"/>
      <c r="L30" s="50"/>
      <c r="M30" s="52"/>
      <c r="N30" s="51"/>
      <c r="O30" s="50"/>
      <c r="P30" s="52"/>
      <c r="Q30" s="51"/>
      <c r="R30" s="50"/>
      <c r="S30" s="52"/>
      <c r="T30" s="51"/>
      <c r="U30" s="63"/>
      <c r="V30" s="64">
        <f t="shared" si="0"/>
        <v>0</v>
      </c>
      <c r="W30" s="64">
        <f t="shared" si="1"/>
        <v>0</v>
      </c>
      <c r="X30" s="64">
        <f t="shared" si="2"/>
        <v>0</v>
      </c>
      <c r="Y30" s="65">
        <f t="shared" si="3"/>
        <v>0</v>
      </c>
      <c r="Z30" s="64">
        <f t="shared" si="4"/>
        <v>0</v>
      </c>
      <c r="AA30" s="64">
        <f t="shared" si="5"/>
        <v>-695.863</v>
      </c>
    </row>
    <row r="31" spans="1:27" ht="15.75" customHeight="1">
      <c r="A31" s="61">
        <v>26</v>
      </c>
      <c r="B31" s="54"/>
      <c r="C31" s="69"/>
      <c r="D31" s="67"/>
      <c r="E31" s="32"/>
      <c r="F31" s="23"/>
      <c r="G31" s="24"/>
      <c r="H31" s="62"/>
      <c r="I31" s="50"/>
      <c r="J31" s="52"/>
      <c r="K31" s="51"/>
      <c r="L31" s="50"/>
      <c r="M31" s="52"/>
      <c r="N31" s="51"/>
      <c r="O31" s="50"/>
      <c r="P31" s="52"/>
      <c r="Q31" s="51"/>
      <c r="R31" s="50"/>
      <c r="S31" s="52"/>
      <c r="T31" s="51"/>
      <c r="U31" s="63"/>
      <c r="V31" s="64">
        <f t="shared" si="0"/>
        <v>0</v>
      </c>
      <c r="W31" s="64">
        <f t="shared" si="1"/>
        <v>0</v>
      </c>
      <c r="X31" s="64">
        <f t="shared" si="2"/>
        <v>0</v>
      </c>
      <c r="Y31" s="65">
        <f t="shared" si="3"/>
        <v>0</v>
      </c>
      <c r="Z31" s="64">
        <f t="shared" si="4"/>
        <v>0</v>
      </c>
      <c r="AA31" s="64">
        <f t="shared" si="5"/>
        <v>-695.863</v>
      </c>
    </row>
    <row r="32" spans="1:27" ht="15.75" customHeight="1">
      <c r="A32" s="61">
        <v>27</v>
      </c>
      <c r="B32" s="54"/>
      <c r="C32" s="89"/>
      <c r="D32" s="67"/>
      <c r="E32" s="32"/>
      <c r="F32" s="23"/>
      <c r="G32" s="24"/>
      <c r="H32" s="62"/>
      <c r="I32" s="50"/>
      <c r="J32" s="52"/>
      <c r="K32" s="51"/>
      <c r="L32" s="50"/>
      <c r="M32" s="52"/>
      <c r="N32" s="51"/>
      <c r="O32" s="50"/>
      <c r="P32" s="52"/>
      <c r="Q32" s="51"/>
      <c r="R32" s="50"/>
      <c r="S32" s="52"/>
      <c r="T32" s="51"/>
      <c r="U32" s="63"/>
      <c r="V32" s="64">
        <f t="shared" si="0"/>
        <v>0</v>
      </c>
      <c r="W32" s="64">
        <f t="shared" si="1"/>
        <v>0</v>
      </c>
      <c r="X32" s="64">
        <f t="shared" si="2"/>
        <v>0</v>
      </c>
      <c r="Y32" s="65">
        <f t="shared" si="3"/>
        <v>0</v>
      </c>
      <c r="Z32" s="64">
        <f t="shared" si="4"/>
        <v>0</v>
      </c>
      <c r="AA32" s="64">
        <f t="shared" si="5"/>
        <v>-695.863</v>
      </c>
    </row>
    <row r="33" spans="1:27" ht="15.75" customHeight="1">
      <c r="A33" s="61">
        <v>28</v>
      </c>
      <c r="B33" s="54"/>
      <c r="C33" s="69"/>
      <c r="D33" s="67"/>
      <c r="E33" s="68"/>
      <c r="F33" s="69"/>
      <c r="G33" s="70"/>
      <c r="H33" s="71"/>
      <c r="I33" s="50"/>
      <c r="J33" s="52"/>
      <c r="K33" s="51"/>
      <c r="L33" s="50"/>
      <c r="M33" s="52"/>
      <c r="N33" s="51"/>
      <c r="O33" s="50"/>
      <c r="P33" s="52"/>
      <c r="Q33" s="51"/>
      <c r="R33" s="50"/>
      <c r="S33" s="52"/>
      <c r="T33" s="51"/>
      <c r="U33" s="63"/>
      <c r="V33" s="64">
        <f t="shared" si="0"/>
        <v>0</v>
      </c>
      <c r="W33" s="64">
        <f t="shared" si="1"/>
        <v>0</v>
      </c>
      <c r="X33" s="64">
        <f t="shared" si="2"/>
        <v>0</v>
      </c>
      <c r="Y33" s="65">
        <f t="shared" si="3"/>
        <v>0</v>
      </c>
      <c r="Z33" s="64">
        <f t="shared" si="4"/>
        <v>0</v>
      </c>
      <c r="AA33" s="64">
        <f t="shared" si="5"/>
        <v>-695.863</v>
      </c>
    </row>
    <row r="34" spans="1:27" ht="15.75" customHeight="1">
      <c r="A34" s="61">
        <v>29</v>
      </c>
      <c r="B34" s="54"/>
      <c r="C34" s="69"/>
      <c r="D34" s="67"/>
      <c r="E34" s="68"/>
      <c r="F34" s="69"/>
      <c r="G34" s="70"/>
      <c r="H34" s="62"/>
      <c r="I34" s="50"/>
      <c r="J34" s="52"/>
      <c r="K34" s="51"/>
      <c r="L34" s="50"/>
      <c r="M34" s="52"/>
      <c r="N34" s="51"/>
      <c r="O34" s="50"/>
      <c r="P34" s="52"/>
      <c r="Q34" s="51"/>
      <c r="R34" s="50"/>
      <c r="S34" s="52"/>
      <c r="T34" s="51"/>
      <c r="U34" s="63"/>
      <c r="V34" s="64">
        <f t="shared" si="0"/>
        <v>0</v>
      </c>
      <c r="W34" s="64">
        <f t="shared" si="1"/>
        <v>0</v>
      </c>
      <c r="X34" s="64">
        <f t="shared" si="2"/>
        <v>0</v>
      </c>
      <c r="Y34" s="65">
        <f t="shared" si="3"/>
        <v>0</v>
      </c>
      <c r="Z34" s="64">
        <f t="shared" si="4"/>
        <v>0</v>
      </c>
      <c r="AA34" s="64">
        <f t="shared" si="5"/>
        <v>-695.863</v>
      </c>
    </row>
    <row r="35" spans="1:27" ht="15.75" customHeight="1">
      <c r="A35" s="61">
        <v>30</v>
      </c>
      <c r="B35" s="54"/>
      <c r="C35" s="69"/>
      <c r="D35" s="67"/>
      <c r="E35" s="68"/>
      <c r="F35" s="69"/>
      <c r="G35" s="70"/>
      <c r="H35" s="62"/>
      <c r="I35" s="50"/>
      <c r="J35" s="52"/>
      <c r="K35" s="51"/>
      <c r="L35" s="50"/>
      <c r="M35" s="52"/>
      <c r="N35" s="51"/>
      <c r="O35" s="50"/>
      <c r="P35" s="52"/>
      <c r="Q35" s="51"/>
      <c r="R35" s="50"/>
      <c r="S35" s="52"/>
      <c r="T35" s="51"/>
      <c r="U35" s="63"/>
      <c r="V35" s="64">
        <f t="shared" si="0"/>
        <v>0</v>
      </c>
      <c r="W35" s="64">
        <f t="shared" si="1"/>
        <v>0</v>
      </c>
      <c r="X35" s="64">
        <f t="shared" si="2"/>
        <v>0</v>
      </c>
      <c r="Y35" s="65">
        <f t="shared" si="3"/>
        <v>0</v>
      </c>
      <c r="Z35" s="64">
        <f t="shared" si="4"/>
        <v>0</v>
      </c>
      <c r="AA35" s="64">
        <f t="shared" si="5"/>
        <v>-695.863</v>
      </c>
    </row>
    <row r="36" spans="1:27" ht="15.75" customHeight="1">
      <c r="A36" s="61">
        <v>31</v>
      </c>
      <c r="B36" s="54"/>
      <c r="C36" s="69"/>
      <c r="D36" s="67"/>
      <c r="E36" s="32"/>
      <c r="F36" s="23"/>
      <c r="G36" s="24"/>
      <c r="H36" s="62"/>
      <c r="I36" s="50"/>
      <c r="J36" s="52"/>
      <c r="K36" s="51"/>
      <c r="L36" s="50"/>
      <c r="M36" s="52"/>
      <c r="N36" s="51"/>
      <c r="O36" s="50"/>
      <c r="P36" s="52"/>
      <c r="Q36" s="51"/>
      <c r="R36" s="50"/>
      <c r="S36" s="52"/>
      <c r="T36" s="51"/>
      <c r="U36" s="63"/>
      <c r="V36" s="64">
        <f t="shared" si="0"/>
        <v>0</v>
      </c>
      <c r="W36" s="64">
        <f t="shared" si="1"/>
        <v>0</v>
      </c>
      <c r="X36" s="64">
        <f t="shared" si="2"/>
        <v>0</v>
      </c>
      <c r="Y36" s="65">
        <f t="shared" si="3"/>
        <v>0</v>
      </c>
      <c r="Z36" s="64">
        <f t="shared" si="4"/>
        <v>0</v>
      </c>
      <c r="AA36" s="64">
        <f t="shared" si="5"/>
        <v>-695.863</v>
      </c>
    </row>
    <row r="37" spans="1:27" ht="15.75" customHeight="1">
      <c r="A37" s="61">
        <v>32</v>
      </c>
      <c r="B37" s="54"/>
      <c r="C37" s="69"/>
      <c r="D37" s="67"/>
      <c r="E37" s="32"/>
      <c r="F37" s="23"/>
      <c r="G37" s="24"/>
      <c r="H37" s="62"/>
      <c r="I37" s="50"/>
      <c r="J37" s="52"/>
      <c r="K37" s="51"/>
      <c r="L37" s="50"/>
      <c r="M37" s="52"/>
      <c r="N37" s="51"/>
      <c r="O37" s="50"/>
      <c r="P37" s="52"/>
      <c r="Q37" s="51"/>
      <c r="R37" s="50"/>
      <c r="S37" s="52"/>
      <c r="T37" s="51"/>
      <c r="U37" s="63"/>
      <c r="V37" s="64">
        <f t="shared" si="0"/>
        <v>0</v>
      </c>
      <c r="W37" s="64">
        <f t="shared" si="1"/>
        <v>0</v>
      </c>
      <c r="X37" s="64">
        <f t="shared" si="2"/>
        <v>0</v>
      </c>
      <c r="Y37" s="65">
        <f t="shared" si="3"/>
        <v>0</v>
      </c>
      <c r="Z37" s="64">
        <f t="shared" si="4"/>
        <v>0</v>
      </c>
      <c r="AA37" s="64">
        <f t="shared" si="5"/>
        <v>-695.863</v>
      </c>
    </row>
    <row r="38" spans="1:27" ht="15.75" customHeight="1">
      <c r="A38" s="61">
        <v>33</v>
      </c>
      <c r="B38" s="54"/>
      <c r="C38" s="69"/>
      <c r="D38" s="67"/>
      <c r="E38" s="32"/>
      <c r="F38" s="23"/>
      <c r="G38" s="24"/>
      <c r="H38" s="62"/>
      <c r="I38" s="50"/>
      <c r="J38" s="52"/>
      <c r="K38" s="51"/>
      <c r="L38" s="50"/>
      <c r="M38" s="52"/>
      <c r="N38" s="51"/>
      <c r="O38" s="50"/>
      <c r="P38" s="52"/>
      <c r="Q38" s="51"/>
      <c r="R38" s="50"/>
      <c r="S38" s="52"/>
      <c r="T38" s="51"/>
      <c r="U38" s="63"/>
      <c r="V38" s="64">
        <f t="shared" si="0"/>
        <v>0</v>
      </c>
      <c r="W38" s="64">
        <f t="shared" si="1"/>
        <v>0</v>
      </c>
      <c r="X38" s="64">
        <f t="shared" si="2"/>
        <v>0</v>
      </c>
      <c r="Y38" s="65">
        <f aca="true" t="shared" si="6" ref="Y38:Y55">U38+V38+W38+X38</f>
        <v>0</v>
      </c>
      <c r="Z38" s="64">
        <f t="shared" si="4"/>
        <v>0</v>
      </c>
      <c r="AA38" s="64">
        <f t="shared" si="5"/>
        <v>-695.863</v>
      </c>
    </row>
    <row r="39" spans="1:27" ht="15.75" customHeight="1">
      <c r="A39" s="61">
        <v>34</v>
      </c>
      <c r="B39" s="54"/>
      <c r="C39" s="69"/>
      <c r="D39" s="67"/>
      <c r="E39" s="32"/>
      <c r="F39" s="23"/>
      <c r="G39" s="24"/>
      <c r="H39" s="62"/>
      <c r="I39" s="50"/>
      <c r="J39" s="52"/>
      <c r="K39" s="51"/>
      <c r="L39" s="50"/>
      <c r="M39" s="52"/>
      <c r="N39" s="51"/>
      <c r="O39" s="50"/>
      <c r="P39" s="52"/>
      <c r="Q39" s="51"/>
      <c r="R39" s="50"/>
      <c r="S39" s="52"/>
      <c r="T39" s="51"/>
      <c r="U39" s="63"/>
      <c r="V39" s="64">
        <f t="shared" si="0"/>
        <v>0</v>
      </c>
      <c r="W39" s="64">
        <f t="shared" si="1"/>
        <v>0</v>
      </c>
      <c r="X39" s="64">
        <f t="shared" si="2"/>
        <v>0</v>
      </c>
      <c r="Y39" s="65">
        <f t="shared" si="6"/>
        <v>0</v>
      </c>
      <c r="Z39" s="64">
        <f aca="true" t="shared" si="7" ref="Z39:Z55">Y38-Y39</f>
        <v>0</v>
      </c>
      <c r="AA39" s="64">
        <f aca="true" t="shared" si="8" ref="AA39:AA55">Y39-$Y$6</f>
        <v>-695.863</v>
      </c>
    </row>
    <row r="40" spans="1:27" ht="15.75" customHeight="1">
      <c r="A40" s="61">
        <v>35</v>
      </c>
      <c r="B40" s="54"/>
      <c r="C40" s="69"/>
      <c r="D40" s="67"/>
      <c r="E40" s="32"/>
      <c r="F40" s="23"/>
      <c r="G40" s="24"/>
      <c r="H40" s="62"/>
      <c r="I40" s="50"/>
      <c r="J40" s="52"/>
      <c r="K40" s="51"/>
      <c r="L40" s="50"/>
      <c r="M40" s="52"/>
      <c r="N40" s="51"/>
      <c r="O40" s="50"/>
      <c r="P40" s="52"/>
      <c r="Q40" s="51"/>
      <c r="R40" s="50"/>
      <c r="S40" s="52"/>
      <c r="T40" s="51"/>
      <c r="U40" s="63"/>
      <c r="V40" s="64">
        <f t="shared" si="0"/>
        <v>0</v>
      </c>
      <c r="W40" s="64">
        <f t="shared" si="1"/>
        <v>0</v>
      </c>
      <c r="X40" s="64">
        <f t="shared" si="2"/>
        <v>0</v>
      </c>
      <c r="Y40" s="65">
        <f t="shared" si="6"/>
        <v>0</v>
      </c>
      <c r="Z40" s="64">
        <f t="shared" si="7"/>
        <v>0</v>
      </c>
      <c r="AA40" s="64">
        <f t="shared" si="8"/>
        <v>-695.863</v>
      </c>
    </row>
    <row r="41" spans="1:27" ht="15.75" customHeight="1">
      <c r="A41" s="61">
        <v>36</v>
      </c>
      <c r="B41" s="54"/>
      <c r="C41" s="69"/>
      <c r="D41" s="67"/>
      <c r="E41" s="32"/>
      <c r="F41" s="23"/>
      <c r="G41" s="24"/>
      <c r="H41" s="62"/>
      <c r="I41" s="50"/>
      <c r="J41" s="52"/>
      <c r="K41" s="51"/>
      <c r="L41" s="50"/>
      <c r="M41" s="52"/>
      <c r="N41" s="51"/>
      <c r="O41" s="50"/>
      <c r="P41" s="52"/>
      <c r="Q41" s="51"/>
      <c r="R41" s="50"/>
      <c r="S41" s="52"/>
      <c r="T41" s="51"/>
      <c r="U41" s="63"/>
      <c r="V41" s="64">
        <f t="shared" si="0"/>
        <v>0</v>
      </c>
      <c r="W41" s="64">
        <f t="shared" si="1"/>
        <v>0</v>
      </c>
      <c r="X41" s="64">
        <f t="shared" si="2"/>
        <v>0</v>
      </c>
      <c r="Y41" s="65">
        <f t="shared" si="6"/>
        <v>0</v>
      </c>
      <c r="Z41" s="64">
        <f t="shared" si="7"/>
        <v>0</v>
      </c>
      <c r="AA41" s="64">
        <f t="shared" si="8"/>
        <v>-695.863</v>
      </c>
    </row>
    <row r="42" spans="1:27" ht="15.75" customHeight="1">
      <c r="A42" s="61">
        <v>37</v>
      </c>
      <c r="B42" s="54"/>
      <c r="C42" s="69"/>
      <c r="D42" s="67"/>
      <c r="E42" s="32"/>
      <c r="F42" s="23"/>
      <c r="G42" s="24"/>
      <c r="H42" s="62"/>
      <c r="I42" s="50"/>
      <c r="J42" s="52"/>
      <c r="K42" s="51"/>
      <c r="L42" s="50"/>
      <c r="M42" s="52"/>
      <c r="N42" s="51"/>
      <c r="O42" s="50"/>
      <c r="P42" s="52"/>
      <c r="Q42" s="51"/>
      <c r="R42" s="50"/>
      <c r="S42" s="52"/>
      <c r="T42" s="51"/>
      <c r="U42" s="63"/>
      <c r="V42" s="64">
        <f t="shared" si="0"/>
        <v>0</v>
      </c>
      <c r="W42" s="64">
        <f t="shared" si="1"/>
        <v>0</v>
      </c>
      <c r="X42" s="64">
        <f t="shared" si="2"/>
        <v>0</v>
      </c>
      <c r="Y42" s="65">
        <f t="shared" si="6"/>
        <v>0</v>
      </c>
      <c r="Z42" s="64">
        <f t="shared" si="7"/>
        <v>0</v>
      </c>
      <c r="AA42" s="64">
        <f t="shared" si="8"/>
        <v>-695.863</v>
      </c>
    </row>
    <row r="43" spans="1:27" ht="15.75" customHeight="1">
      <c r="A43" s="61">
        <v>38</v>
      </c>
      <c r="B43" s="54"/>
      <c r="C43" s="69"/>
      <c r="D43" s="67"/>
      <c r="E43" s="32"/>
      <c r="F43" s="23"/>
      <c r="G43" s="24"/>
      <c r="H43" s="62"/>
      <c r="I43" s="50"/>
      <c r="J43" s="52"/>
      <c r="K43" s="51"/>
      <c r="L43" s="50"/>
      <c r="M43" s="52"/>
      <c r="N43" s="51"/>
      <c r="O43" s="50"/>
      <c r="P43" s="52"/>
      <c r="Q43" s="51"/>
      <c r="R43" s="50"/>
      <c r="S43" s="52"/>
      <c r="T43" s="51"/>
      <c r="U43" s="63"/>
      <c r="V43" s="64">
        <f t="shared" si="0"/>
        <v>0</v>
      </c>
      <c r="W43" s="64">
        <f t="shared" si="1"/>
        <v>0</v>
      </c>
      <c r="X43" s="64">
        <f t="shared" si="2"/>
        <v>0</v>
      </c>
      <c r="Y43" s="65">
        <f t="shared" si="6"/>
        <v>0</v>
      </c>
      <c r="Z43" s="64">
        <f t="shared" si="7"/>
        <v>0</v>
      </c>
      <c r="AA43" s="64">
        <f t="shared" si="8"/>
        <v>-695.863</v>
      </c>
    </row>
    <row r="44" spans="1:27" ht="15.75" customHeight="1">
      <c r="A44" s="61">
        <v>39</v>
      </c>
      <c r="B44" s="54"/>
      <c r="C44" s="69"/>
      <c r="D44" s="67"/>
      <c r="E44" s="32"/>
      <c r="F44" s="23"/>
      <c r="G44" s="24"/>
      <c r="H44" s="62"/>
      <c r="I44" s="50"/>
      <c r="J44" s="52"/>
      <c r="K44" s="51"/>
      <c r="L44" s="50"/>
      <c r="M44" s="52"/>
      <c r="N44" s="51"/>
      <c r="O44" s="50"/>
      <c r="P44" s="52"/>
      <c r="Q44" s="51"/>
      <c r="R44" s="50"/>
      <c r="S44" s="52"/>
      <c r="T44" s="51"/>
      <c r="U44" s="63"/>
      <c r="V44" s="64">
        <f t="shared" si="0"/>
        <v>0</v>
      </c>
      <c r="W44" s="64">
        <f t="shared" si="1"/>
        <v>0</v>
      </c>
      <c r="X44" s="64">
        <f t="shared" si="2"/>
        <v>0</v>
      </c>
      <c r="Y44" s="65">
        <f t="shared" si="6"/>
        <v>0</v>
      </c>
      <c r="Z44" s="64">
        <f t="shared" si="7"/>
        <v>0</v>
      </c>
      <c r="AA44" s="64">
        <f t="shared" si="8"/>
        <v>-695.863</v>
      </c>
    </row>
    <row r="45" spans="1:27" ht="15.75" customHeight="1">
      <c r="A45" s="61">
        <v>40</v>
      </c>
      <c r="B45" s="54"/>
      <c r="C45" s="69"/>
      <c r="D45" s="67"/>
      <c r="E45" s="32"/>
      <c r="F45" s="23"/>
      <c r="G45" s="24"/>
      <c r="H45" s="62"/>
      <c r="I45" s="50"/>
      <c r="J45" s="52"/>
      <c r="K45" s="51"/>
      <c r="L45" s="50"/>
      <c r="M45" s="52"/>
      <c r="N45" s="51"/>
      <c r="O45" s="50"/>
      <c r="P45" s="52"/>
      <c r="Q45" s="51"/>
      <c r="R45" s="50"/>
      <c r="S45" s="52"/>
      <c r="T45" s="51"/>
      <c r="U45" s="63"/>
      <c r="V45" s="64">
        <f t="shared" si="0"/>
        <v>0</v>
      </c>
      <c r="W45" s="64">
        <f t="shared" si="1"/>
        <v>0</v>
      </c>
      <c r="X45" s="64">
        <f t="shared" si="2"/>
        <v>0</v>
      </c>
      <c r="Y45" s="65">
        <f t="shared" si="6"/>
        <v>0</v>
      </c>
      <c r="Z45" s="64">
        <f t="shared" si="7"/>
        <v>0</v>
      </c>
      <c r="AA45" s="64">
        <f t="shared" si="8"/>
        <v>-695.863</v>
      </c>
    </row>
    <row r="46" spans="1:27" ht="15.75" customHeight="1">
      <c r="A46" s="61">
        <v>41</v>
      </c>
      <c r="B46" s="54"/>
      <c r="C46" s="69"/>
      <c r="D46" s="67"/>
      <c r="E46" s="32"/>
      <c r="F46" s="23"/>
      <c r="G46" s="24"/>
      <c r="H46" s="62"/>
      <c r="I46" s="50"/>
      <c r="J46" s="52"/>
      <c r="K46" s="51"/>
      <c r="L46" s="50"/>
      <c r="M46" s="52"/>
      <c r="N46" s="51"/>
      <c r="O46" s="50"/>
      <c r="P46" s="52"/>
      <c r="Q46" s="51"/>
      <c r="R46" s="50"/>
      <c r="S46" s="52"/>
      <c r="T46" s="51"/>
      <c r="U46" s="63"/>
      <c r="V46" s="64">
        <f t="shared" si="0"/>
        <v>0</v>
      </c>
      <c r="W46" s="64">
        <f t="shared" si="1"/>
        <v>0</v>
      </c>
      <c r="X46" s="64">
        <f t="shared" si="2"/>
        <v>0</v>
      </c>
      <c r="Y46" s="65">
        <f t="shared" si="6"/>
        <v>0</v>
      </c>
      <c r="Z46" s="64">
        <f t="shared" si="7"/>
        <v>0</v>
      </c>
      <c r="AA46" s="64">
        <f t="shared" si="8"/>
        <v>-695.863</v>
      </c>
    </row>
    <row r="47" spans="1:27" ht="15.75" customHeight="1">
      <c r="A47" s="61">
        <v>42</v>
      </c>
      <c r="B47" s="54"/>
      <c r="C47" s="69"/>
      <c r="D47" s="67"/>
      <c r="E47" s="32"/>
      <c r="F47" s="23"/>
      <c r="G47" s="24"/>
      <c r="H47" s="62"/>
      <c r="I47" s="50"/>
      <c r="J47" s="52"/>
      <c r="K47" s="51"/>
      <c r="L47" s="50"/>
      <c r="M47" s="52"/>
      <c r="N47" s="51"/>
      <c r="O47" s="50"/>
      <c r="P47" s="52"/>
      <c r="Q47" s="51"/>
      <c r="R47" s="50"/>
      <c r="S47" s="52"/>
      <c r="T47" s="51"/>
      <c r="U47" s="63"/>
      <c r="V47" s="64">
        <f t="shared" si="0"/>
        <v>0</v>
      </c>
      <c r="W47" s="64">
        <f t="shared" si="1"/>
        <v>0</v>
      </c>
      <c r="X47" s="64">
        <f t="shared" si="2"/>
        <v>0</v>
      </c>
      <c r="Y47" s="65">
        <f t="shared" si="6"/>
        <v>0</v>
      </c>
      <c r="Z47" s="64">
        <f t="shared" si="7"/>
        <v>0</v>
      </c>
      <c r="AA47" s="64">
        <f t="shared" si="8"/>
        <v>-695.863</v>
      </c>
    </row>
    <row r="48" spans="1:27" ht="15.75" customHeight="1">
      <c r="A48" s="61">
        <v>43</v>
      </c>
      <c r="B48" s="54"/>
      <c r="C48" s="69"/>
      <c r="D48" s="67"/>
      <c r="E48" s="32"/>
      <c r="F48" s="23"/>
      <c r="G48" s="24"/>
      <c r="H48" s="62"/>
      <c r="I48" s="50"/>
      <c r="J48" s="52"/>
      <c r="K48" s="51"/>
      <c r="L48" s="50"/>
      <c r="M48" s="52"/>
      <c r="N48" s="51"/>
      <c r="O48" s="50"/>
      <c r="P48" s="52"/>
      <c r="Q48" s="51"/>
      <c r="R48" s="50"/>
      <c r="S48" s="52"/>
      <c r="T48" s="51"/>
      <c r="U48" s="63"/>
      <c r="V48" s="64">
        <f t="shared" si="0"/>
        <v>0</v>
      </c>
      <c r="W48" s="64">
        <f t="shared" si="1"/>
        <v>0</v>
      </c>
      <c r="X48" s="64">
        <f t="shared" si="2"/>
        <v>0</v>
      </c>
      <c r="Y48" s="65">
        <f t="shared" si="6"/>
        <v>0</v>
      </c>
      <c r="Z48" s="64">
        <f t="shared" si="7"/>
        <v>0</v>
      </c>
      <c r="AA48" s="64">
        <f t="shared" si="8"/>
        <v>-695.863</v>
      </c>
    </row>
    <row r="49" spans="1:27" ht="15.75" customHeight="1">
      <c r="A49" s="61">
        <v>44</v>
      </c>
      <c r="B49" s="54"/>
      <c r="C49" s="69"/>
      <c r="D49" s="67"/>
      <c r="E49" s="32"/>
      <c r="F49" s="23"/>
      <c r="G49" s="24"/>
      <c r="H49" s="62"/>
      <c r="I49" s="50"/>
      <c r="J49" s="52"/>
      <c r="K49" s="51"/>
      <c r="L49" s="50"/>
      <c r="M49" s="52"/>
      <c r="N49" s="51"/>
      <c r="O49" s="50"/>
      <c r="P49" s="52"/>
      <c r="Q49" s="51"/>
      <c r="R49" s="50"/>
      <c r="S49" s="52"/>
      <c r="T49" s="51"/>
      <c r="U49" s="63"/>
      <c r="V49" s="64">
        <f t="shared" si="0"/>
        <v>0</v>
      </c>
      <c r="W49" s="64">
        <f t="shared" si="1"/>
        <v>0</v>
      </c>
      <c r="X49" s="64">
        <f t="shared" si="2"/>
        <v>0</v>
      </c>
      <c r="Y49" s="65">
        <f t="shared" si="6"/>
        <v>0</v>
      </c>
      <c r="Z49" s="64">
        <f t="shared" si="7"/>
        <v>0</v>
      </c>
      <c r="AA49" s="64">
        <f t="shared" si="8"/>
        <v>-695.863</v>
      </c>
    </row>
    <row r="50" spans="1:27" ht="15.75" customHeight="1">
      <c r="A50" s="61">
        <v>45</v>
      </c>
      <c r="B50" s="54"/>
      <c r="C50" s="69"/>
      <c r="D50" s="67"/>
      <c r="E50" s="32"/>
      <c r="F50" s="23"/>
      <c r="G50" s="24"/>
      <c r="H50" s="62"/>
      <c r="I50" s="50"/>
      <c r="J50" s="52"/>
      <c r="K50" s="51"/>
      <c r="L50" s="50"/>
      <c r="M50" s="52"/>
      <c r="N50" s="51"/>
      <c r="O50" s="50"/>
      <c r="P50" s="52"/>
      <c r="Q50" s="51"/>
      <c r="R50" s="50"/>
      <c r="S50" s="52"/>
      <c r="T50" s="51"/>
      <c r="U50" s="63"/>
      <c r="V50" s="64">
        <f t="shared" si="0"/>
        <v>0</v>
      </c>
      <c r="W50" s="64">
        <f t="shared" si="1"/>
        <v>0</v>
      </c>
      <c r="X50" s="64">
        <f t="shared" si="2"/>
        <v>0</v>
      </c>
      <c r="Y50" s="65">
        <f t="shared" si="6"/>
        <v>0</v>
      </c>
      <c r="Z50" s="64">
        <f t="shared" si="7"/>
        <v>0</v>
      </c>
      <c r="AA50" s="64">
        <f t="shared" si="8"/>
        <v>-695.863</v>
      </c>
    </row>
    <row r="51" spans="1:27" ht="15.75" customHeight="1">
      <c r="A51" s="61">
        <v>46</v>
      </c>
      <c r="B51" s="54"/>
      <c r="C51" s="69"/>
      <c r="D51" s="67"/>
      <c r="E51" s="32"/>
      <c r="F51" s="23"/>
      <c r="G51" s="24"/>
      <c r="H51" s="62"/>
      <c r="I51" s="50"/>
      <c r="J51" s="52"/>
      <c r="K51" s="51"/>
      <c r="L51" s="50"/>
      <c r="M51" s="52"/>
      <c r="N51" s="51"/>
      <c r="O51" s="50"/>
      <c r="P51" s="52"/>
      <c r="Q51" s="51"/>
      <c r="R51" s="50"/>
      <c r="S51" s="52"/>
      <c r="T51" s="51"/>
      <c r="U51" s="63"/>
      <c r="V51" s="64">
        <f t="shared" si="0"/>
        <v>0</v>
      </c>
      <c r="W51" s="64">
        <f t="shared" si="1"/>
        <v>0</v>
      </c>
      <c r="X51" s="64">
        <f t="shared" si="2"/>
        <v>0</v>
      </c>
      <c r="Y51" s="65">
        <f t="shared" si="6"/>
        <v>0</v>
      </c>
      <c r="Z51" s="64">
        <f t="shared" si="7"/>
        <v>0</v>
      </c>
      <c r="AA51" s="64">
        <f t="shared" si="8"/>
        <v>-695.863</v>
      </c>
    </row>
    <row r="52" spans="1:27" ht="15.75" customHeight="1">
      <c r="A52" s="61">
        <v>47</v>
      </c>
      <c r="B52" s="54"/>
      <c r="C52" s="69"/>
      <c r="D52" s="67"/>
      <c r="E52" s="32"/>
      <c r="F52" s="23"/>
      <c r="G52" s="24"/>
      <c r="H52" s="62"/>
      <c r="I52" s="50"/>
      <c r="J52" s="52"/>
      <c r="K52" s="51"/>
      <c r="L52" s="50"/>
      <c r="M52" s="52"/>
      <c r="N52" s="51"/>
      <c r="O52" s="50"/>
      <c r="P52" s="52"/>
      <c r="Q52" s="51"/>
      <c r="R52" s="50"/>
      <c r="S52" s="52"/>
      <c r="T52" s="51"/>
      <c r="U52" s="63"/>
      <c r="V52" s="64">
        <f t="shared" si="0"/>
        <v>0</v>
      </c>
      <c r="W52" s="64">
        <f t="shared" si="1"/>
        <v>0</v>
      </c>
      <c r="X52" s="64">
        <f t="shared" si="2"/>
        <v>0</v>
      </c>
      <c r="Y52" s="65">
        <f t="shared" si="6"/>
        <v>0</v>
      </c>
      <c r="Z52" s="64">
        <f t="shared" si="7"/>
        <v>0</v>
      </c>
      <c r="AA52" s="64">
        <f t="shared" si="8"/>
        <v>-695.863</v>
      </c>
    </row>
    <row r="53" spans="1:27" ht="15.75" customHeight="1">
      <c r="A53" s="61">
        <v>48</v>
      </c>
      <c r="B53" s="54"/>
      <c r="C53" s="69"/>
      <c r="D53" s="67"/>
      <c r="E53" s="32"/>
      <c r="F53" s="23"/>
      <c r="G53" s="24"/>
      <c r="H53" s="62"/>
      <c r="I53" s="50"/>
      <c r="J53" s="52"/>
      <c r="K53" s="51"/>
      <c r="L53" s="50"/>
      <c r="M53" s="52"/>
      <c r="N53" s="51"/>
      <c r="O53" s="50"/>
      <c r="P53" s="52"/>
      <c r="Q53" s="51"/>
      <c r="R53" s="50"/>
      <c r="S53" s="52"/>
      <c r="T53" s="51"/>
      <c r="U53" s="63"/>
      <c r="V53" s="64">
        <f t="shared" si="0"/>
        <v>0</v>
      </c>
      <c r="W53" s="64">
        <f t="shared" si="1"/>
        <v>0</v>
      </c>
      <c r="X53" s="64">
        <f t="shared" si="2"/>
        <v>0</v>
      </c>
      <c r="Y53" s="65">
        <f t="shared" si="6"/>
        <v>0</v>
      </c>
      <c r="Z53" s="64">
        <f t="shared" si="7"/>
        <v>0</v>
      </c>
      <c r="AA53" s="64">
        <f t="shared" si="8"/>
        <v>-695.863</v>
      </c>
    </row>
    <row r="54" spans="1:27" ht="15.75" customHeight="1">
      <c r="A54" s="61">
        <v>49</v>
      </c>
      <c r="B54" s="54"/>
      <c r="C54" s="69"/>
      <c r="D54" s="67"/>
      <c r="E54" s="32"/>
      <c r="F54" s="23"/>
      <c r="G54" s="24"/>
      <c r="H54" s="62"/>
      <c r="I54" s="50"/>
      <c r="J54" s="52"/>
      <c r="K54" s="51"/>
      <c r="L54" s="50"/>
      <c r="M54" s="52"/>
      <c r="N54" s="51"/>
      <c r="O54" s="50"/>
      <c r="P54" s="52"/>
      <c r="Q54" s="51"/>
      <c r="R54" s="50"/>
      <c r="S54" s="52"/>
      <c r="T54" s="51"/>
      <c r="U54" s="63"/>
      <c r="V54" s="64">
        <f t="shared" si="0"/>
        <v>0</v>
      </c>
      <c r="W54" s="64">
        <f t="shared" si="1"/>
        <v>0</v>
      </c>
      <c r="X54" s="64">
        <f t="shared" si="2"/>
        <v>0</v>
      </c>
      <c r="Y54" s="65">
        <f t="shared" si="6"/>
        <v>0</v>
      </c>
      <c r="Z54" s="64">
        <f t="shared" si="7"/>
        <v>0</v>
      </c>
      <c r="AA54" s="64">
        <f t="shared" si="8"/>
        <v>-695.863</v>
      </c>
    </row>
    <row r="55" spans="1:27" ht="15.75" customHeight="1">
      <c r="A55" s="61">
        <v>50</v>
      </c>
      <c r="B55" s="54"/>
      <c r="C55" s="69"/>
      <c r="D55" s="67"/>
      <c r="E55" s="32"/>
      <c r="F55" s="23"/>
      <c r="G55" s="24"/>
      <c r="H55" s="62"/>
      <c r="I55" s="50"/>
      <c r="J55" s="52"/>
      <c r="K55" s="51"/>
      <c r="L55" s="50"/>
      <c r="M55" s="52"/>
      <c r="N55" s="51"/>
      <c r="O55" s="50"/>
      <c r="P55" s="52"/>
      <c r="Q55" s="51"/>
      <c r="R55" s="50"/>
      <c r="S55" s="52"/>
      <c r="T55" s="51"/>
      <c r="U55" s="63"/>
      <c r="V55" s="64">
        <f t="shared" si="0"/>
        <v>0</v>
      </c>
      <c r="W55" s="64">
        <f t="shared" si="1"/>
        <v>0</v>
      </c>
      <c r="X55" s="64">
        <f t="shared" si="2"/>
        <v>0</v>
      </c>
      <c r="Y55" s="65">
        <f t="shared" si="6"/>
        <v>0</v>
      </c>
      <c r="Z55" s="64">
        <f t="shared" si="7"/>
        <v>0</v>
      </c>
      <c r="AA55" s="64">
        <f t="shared" si="8"/>
        <v>-695.863</v>
      </c>
    </row>
    <row r="56" spans="1:27" ht="15.75" customHeight="1">
      <c r="A56" s="72"/>
      <c r="B56" s="13"/>
      <c r="C56" s="14"/>
      <c r="D56" s="46"/>
      <c r="E56" s="13"/>
      <c r="F56" s="14"/>
      <c r="G56" s="20"/>
      <c r="H56" s="73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7"/>
      <c r="V56" s="38"/>
      <c r="W56" s="38"/>
      <c r="X56" s="38"/>
      <c r="Y56" s="15"/>
      <c r="Z56" s="8"/>
      <c r="AA56" s="8"/>
    </row>
    <row r="57" spans="1:27" ht="15.75" customHeight="1">
      <c r="A57" s="72"/>
      <c r="B57" s="13"/>
      <c r="C57" s="14"/>
      <c r="D57" s="46"/>
      <c r="E57" s="13"/>
      <c r="F57" s="14"/>
      <c r="G57" s="20"/>
      <c r="H57" s="73"/>
      <c r="I57" s="22">
        <f aca="true" t="shared" si="9" ref="I57:T57">MIN(I6:I55)</f>
        <v>56.449</v>
      </c>
      <c r="J57" s="22">
        <f t="shared" si="9"/>
        <v>55.206</v>
      </c>
      <c r="K57" s="22">
        <f t="shared" si="9"/>
        <v>55.277</v>
      </c>
      <c r="L57" s="22">
        <f t="shared" si="9"/>
        <v>61.513</v>
      </c>
      <c r="M57" s="22">
        <f t="shared" si="9"/>
        <v>57.148</v>
      </c>
      <c r="N57" s="22">
        <f t="shared" si="9"/>
        <v>55.682</v>
      </c>
      <c r="O57" s="22">
        <f t="shared" si="9"/>
        <v>63.119</v>
      </c>
      <c r="P57" s="22">
        <f t="shared" si="9"/>
        <v>58.112</v>
      </c>
      <c r="Q57" s="22">
        <f t="shared" si="9"/>
        <v>56.762</v>
      </c>
      <c r="R57" s="22">
        <f t="shared" si="9"/>
        <v>58.841</v>
      </c>
      <c r="S57" s="22">
        <f t="shared" si="9"/>
        <v>58.572</v>
      </c>
      <c r="T57" s="22">
        <f t="shared" si="9"/>
        <v>58.515</v>
      </c>
      <c r="U57" s="39"/>
      <c r="V57" s="22">
        <f>MIN(V6:V55)</f>
        <v>0</v>
      </c>
      <c r="W57" s="22">
        <f>MIN(W6:W55)</f>
        <v>0</v>
      </c>
      <c r="X57" s="22">
        <f>MIN(X6:X55)</f>
        <v>0</v>
      </c>
      <c r="Y57" s="15"/>
      <c r="Z57" s="8"/>
      <c r="AA57" s="8"/>
    </row>
    <row r="58" spans="1:27" ht="15.75" customHeight="1">
      <c r="A58" s="72"/>
      <c r="B58" s="13"/>
      <c r="C58" s="14"/>
      <c r="D58" s="46"/>
      <c r="E58" s="13"/>
      <c r="F58" s="14"/>
      <c r="G58" s="20"/>
      <c r="H58" s="73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39"/>
      <c r="V58" s="77"/>
      <c r="W58" s="77"/>
      <c r="X58" s="77"/>
      <c r="Y58" s="15"/>
      <c r="Z58" s="8"/>
      <c r="AA58" s="8"/>
    </row>
  </sheetData>
  <autoFilter ref="D1:D58"/>
  <mergeCells count="6">
    <mergeCell ref="H1:T1"/>
    <mergeCell ref="H2:T2"/>
    <mergeCell ref="I4:K4"/>
    <mergeCell ref="L4:N4"/>
    <mergeCell ref="O4:Q4"/>
    <mergeCell ref="R4:T4"/>
  </mergeCells>
  <conditionalFormatting sqref="U10:U26 U56:U58">
    <cfRule type="cellIs" priority="1" dxfId="0" operator="equal" stopIfTrue="1">
      <formula>$X$61</formula>
    </cfRule>
  </conditionalFormatting>
  <conditionalFormatting sqref="I57:I59">
    <cfRule type="cellIs" priority="2" dxfId="0" operator="equal" stopIfTrue="1">
      <formula>$I$61</formula>
    </cfRule>
  </conditionalFormatting>
  <conditionalFormatting sqref="K57:K59">
    <cfRule type="cellIs" priority="3" dxfId="0" operator="equal" stopIfTrue="1">
      <formula>$K$61</formula>
    </cfRule>
  </conditionalFormatting>
  <conditionalFormatting sqref="J57:J59">
    <cfRule type="cellIs" priority="4" dxfId="0" operator="equal" stopIfTrue="1">
      <formula>$J$61</formula>
    </cfRule>
  </conditionalFormatting>
  <conditionalFormatting sqref="L57:L59">
    <cfRule type="cellIs" priority="5" dxfId="0" operator="equal" stopIfTrue="1">
      <formula>$L$61</formula>
    </cfRule>
  </conditionalFormatting>
  <conditionalFormatting sqref="M57:M59">
    <cfRule type="cellIs" priority="6" dxfId="0" operator="equal" stopIfTrue="1">
      <formula>$M$61</formula>
    </cfRule>
  </conditionalFormatting>
  <conditionalFormatting sqref="N57:N59">
    <cfRule type="cellIs" priority="7" dxfId="0" operator="equal" stopIfTrue="1">
      <formula>$N$61</formula>
    </cfRule>
  </conditionalFormatting>
  <conditionalFormatting sqref="O57:O59">
    <cfRule type="cellIs" priority="8" dxfId="0" operator="equal" stopIfTrue="1">
      <formula>$O$61</formula>
    </cfRule>
  </conditionalFormatting>
  <conditionalFormatting sqref="P57:P59">
    <cfRule type="cellIs" priority="9" dxfId="0" operator="equal" stopIfTrue="1">
      <formula>$P$61</formula>
    </cfRule>
  </conditionalFormatting>
  <conditionalFormatting sqref="Q57:Q59">
    <cfRule type="cellIs" priority="10" dxfId="0" operator="equal" stopIfTrue="1">
      <formula>$Q$61</formula>
    </cfRule>
  </conditionalFormatting>
  <conditionalFormatting sqref="R57:R59">
    <cfRule type="cellIs" priority="11" dxfId="0" operator="equal" stopIfTrue="1">
      <formula>$R$61</formula>
    </cfRule>
  </conditionalFormatting>
  <conditionalFormatting sqref="S57:S59">
    <cfRule type="cellIs" priority="12" dxfId="0" operator="equal" stopIfTrue="1">
      <formula>$S$61</formula>
    </cfRule>
  </conditionalFormatting>
  <conditionalFormatting sqref="T57:T59">
    <cfRule type="cellIs" priority="13" dxfId="0" operator="equal" stopIfTrue="1">
      <formula>$T$61</formula>
    </cfRule>
  </conditionalFormatting>
  <conditionalFormatting sqref="I56">
    <cfRule type="cellIs" priority="14" dxfId="0" operator="equal" stopIfTrue="1">
      <formula>$I$59</formula>
    </cfRule>
  </conditionalFormatting>
  <conditionalFormatting sqref="K56">
    <cfRule type="cellIs" priority="15" dxfId="0" operator="equal" stopIfTrue="1">
      <formula>$K$59</formula>
    </cfRule>
  </conditionalFormatting>
  <conditionalFormatting sqref="J56">
    <cfRule type="cellIs" priority="16" dxfId="0" operator="equal" stopIfTrue="1">
      <formula>$J$59</formula>
    </cfRule>
  </conditionalFormatting>
  <conditionalFormatting sqref="L56">
    <cfRule type="cellIs" priority="17" dxfId="0" operator="equal" stopIfTrue="1">
      <formula>$L$59</formula>
    </cfRule>
  </conditionalFormatting>
  <conditionalFormatting sqref="M56">
    <cfRule type="cellIs" priority="18" dxfId="0" operator="equal" stopIfTrue="1">
      <formula>$M$59</formula>
    </cfRule>
  </conditionalFormatting>
  <conditionalFormatting sqref="N56">
    <cfRule type="cellIs" priority="19" dxfId="0" operator="equal" stopIfTrue="1">
      <formula>$N$59</formula>
    </cfRule>
  </conditionalFormatting>
  <conditionalFormatting sqref="O56">
    <cfRule type="cellIs" priority="20" dxfId="0" operator="equal" stopIfTrue="1">
      <formula>$O$59</formula>
    </cfRule>
  </conditionalFormatting>
  <conditionalFormatting sqref="P56">
    <cfRule type="cellIs" priority="21" dxfId="0" operator="equal" stopIfTrue="1">
      <formula>$P$59</formula>
    </cfRule>
  </conditionalFormatting>
  <conditionalFormatting sqref="Q56">
    <cfRule type="cellIs" priority="22" dxfId="0" operator="equal" stopIfTrue="1">
      <formula>$Q$59</formula>
    </cfRule>
  </conditionalFormatting>
  <conditionalFormatting sqref="R56">
    <cfRule type="cellIs" priority="23" dxfId="0" operator="equal" stopIfTrue="1">
      <formula>$R$59</formula>
    </cfRule>
  </conditionalFormatting>
  <conditionalFormatting sqref="S56">
    <cfRule type="cellIs" priority="24" dxfId="0" operator="equal" stopIfTrue="1">
      <formula>$S$59</formula>
    </cfRule>
  </conditionalFormatting>
  <conditionalFormatting sqref="T56">
    <cfRule type="cellIs" priority="25" dxfId="0" operator="equal" stopIfTrue="1">
      <formula>$T$59</formula>
    </cfRule>
  </conditionalFormatting>
  <conditionalFormatting sqref="U27:U55">
    <cfRule type="cellIs" priority="26" dxfId="0" operator="equal" stopIfTrue="1">
      <formula>$X$20</formula>
    </cfRule>
  </conditionalFormatting>
  <conditionalFormatting sqref="L6:L55">
    <cfRule type="cellIs" priority="27" dxfId="0" operator="equal" stopIfTrue="1">
      <formula>$L$57</formula>
    </cfRule>
  </conditionalFormatting>
  <conditionalFormatting sqref="M6:M55">
    <cfRule type="cellIs" priority="28" dxfId="0" operator="equal" stopIfTrue="1">
      <formula>$M$57</formula>
    </cfRule>
  </conditionalFormatting>
  <conditionalFormatting sqref="N6:N55">
    <cfRule type="cellIs" priority="29" dxfId="0" operator="equal" stopIfTrue="1">
      <formula>$N$57</formula>
    </cfRule>
  </conditionalFormatting>
  <conditionalFormatting sqref="O6:T55">
    <cfRule type="cellIs" priority="30" dxfId="0" operator="equal" stopIfTrue="1">
      <formula>O$57</formula>
    </cfRule>
  </conditionalFormatting>
  <conditionalFormatting sqref="I6:I55">
    <cfRule type="cellIs" priority="31" dxfId="0" operator="equal" stopIfTrue="1">
      <formula>$I$57</formula>
    </cfRule>
  </conditionalFormatting>
  <conditionalFormatting sqref="J6:J55">
    <cfRule type="cellIs" priority="32" dxfId="0" operator="equal" stopIfTrue="1">
      <formula>$J$57</formula>
    </cfRule>
  </conditionalFormatting>
  <conditionalFormatting sqref="K6:K55">
    <cfRule type="cellIs" priority="33" dxfId="0" operator="equal" stopIfTrue="1">
      <formula>$K$57</formula>
    </cfRule>
  </conditionalFormatting>
  <printOptions/>
  <pageMargins left="0.75" right="0.21" top="1" bottom="1" header="0" footer="0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8"/>
  <sheetViews>
    <sheetView zoomScale="75" zoomScaleNormal="75" workbookViewId="0" topLeftCell="A1">
      <selection activeCell="D19" sqref="D19"/>
    </sheetView>
  </sheetViews>
  <sheetFormatPr defaultColWidth="11.421875" defaultRowHeight="12.75"/>
  <cols>
    <col min="1" max="1" width="3.8515625" style="1" customWidth="1"/>
    <col min="2" max="2" width="28.28125" style="0" customWidth="1"/>
    <col min="3" max="3" width="5.28125" style="1" customWidth="1"/>
    <col min="4" max="4" width="10.57421875" style="47" customWidth="1"/>
    <col min="5" max="5" width="14.00390625" style="60" bestFit="1" customWidth="1"/>
    <col min="6" max="6" width="5.421875" style="1" customWidth="1"/>
    <col min="7" max="7" width="13.8515625" style="21" bestFit="1" customWidth="1"/>
    <col min="8" max="8" width="4.28125" style="2" bestFit="1" customWidth="1"/>
    <col min="9" max="9" width="8.7109375" style="2" customWidth="1"/>
    <col min="10" max="10" width="9.57421875" style="2" bestFit="1" customWidth="1"/>
    <col min="11" max="11" width="9.140625" style="2" bestFit="1" customWidth="1"/>
    <col min="12" max="12" width="8.7109375" style="2" customWidth="1"/>
    <col min="13" max="13" width="9.140625" style="2" bestFit="1" customWidth="1"/>
    <col min="14" max="14" width="9.57421875" style="2" bestFit="1" customWidth="1"/>
    <col min="15" max="15" width="9.140625" style="2" bestFit="1" customWidth="1"/>
    <col min="16" max="16" width="9.57421875" style="2" bestFit="1" customWidth="1"/>
    <col min="17" max="17" width="11.140625" style="0" customWidth="1"/>
    <col min="18" max="18" width="10.8515625" style="0" customWidth="1"/>
    <col min="19" max="19" width="11.421875" style="56" customWidth="1"/>
    <col min="20" max="16384" width="11.421875" style="66" customWidth="1"/>
  </cols>
  <sheetData>
    <row r="1" spans="1:19" s="83" customFormat="1" ht="22.5" customHeight="1">
      <c r="A1" s="10"/>
      <c r="B1" s="33" t="s">
        <v>28</v>
      </c>
      <c r="C1" s="41"/>
      <c r="E1" s="57"/>
      <c r="F1" s="11"/>
      <c r="G1" s="17"/>
      <c r="H1" s="93" t="s">
        <v>13</v>
      </c>
      <c r="I1" s="93"/>
      <c r="J1" s="93"/>
      <c r="K1" s="93"/>
      <c r="L1" s="93"/>
      <c r="M1" s="93"/>
      <c r="N1" s="93"/>
      <c r="O1" s="93"/>
      <c r="P1" s="93"/>
      <c r="Q1" s="53"/>
      <c r="R1" s="53"/>
      <c r="S1" s="75"/>
    </row>
    <row r="2" spans="1:19" ht="15" customHeight="1">
      <c r="A2" s="3"/>
      <c r="B2" s="33"/>
      <c r="C2" s="86"/>
      <c r="D2" s="42"/>
      <c r="E2" s="58"/>
      <c r="F2" s="3"/>
      <c r="G2" s="18"/>
      <c r="H2" s="94" t="s">
        <v>16</v>
      </c>
      <c r="I2" s="94"/>
      <c r="J2" s="94"/>
      <c r="K2" s="94"/>
      <c r="L2" s="94"/>
      <c r="M2" s="94"/>
      <c r="N2" s="94"/>
      <c r="O2" s="94"/>
      <c r="P2" s="94"/>
      <c r="Q2" s="5"/>
      <c r="R2" s="5"/>
      <c r="S2" s="76"/>
    </row>
    <row r="3" spans="1:19" ht="13.5" thickBot="1">
      <c r="A3" s="3"/>
      <c r="B3" s="6">
        <v>41728</v>
      </c>
      <c r="C3" s="12"/>
      <c r="D3" s="43"/>
      <c r="E3" s="59"/>
      <c r="F3" s="12"/>
      <c r="G3" s="19"/>
      <c r="H3" s="78"/>
      <c r="I3" s="4"/>
      <c r="J3" s="4"/>
      <c r="K3" s="4"/>
      <c r="L3" s="4"/>
      <c r="M3" s="4"/>
      <c r="N3" s="4"/>
      <c r="O3" s="4"/>
      <c r="P3" s="4"/>
      <c r="Q3" s="5"/>
      <c r="R3" s="5"/>
      <c r="S3" s="76"/>
    </row>
    <row r="4" spans="1:22" ht="12.75">
      <c r="A4" s="3"/>
      <c r="B4" s="40"/>
      <c r="C4" s="87"/>
      <c r="D4" s="44"/>
      <c r="E4" s="40"/>
      <c r="F4" s="3"/>
      <c r="G4" s="18"/>
      <c r="H4" s="73"/>
      <c r="I4" s="95" t="s">
        <v>2</v>
      </c>
      <c r="J4" s="97"/>
      <c r="K4" s="95" t="s">
        <v>3</v>
      </c>
      <c r="L4" s="97"/>
      <c r="M4" s="95" t="s">
        <v>8</v>
      </c>
      <c r="N4" s="97"/>
      <c r="O4" s="95" t="s">
        <v>15</v>
      </c>
      <c r="P4" s="97"/>
      <c r="Q4" s="48"/>
      <c r="R4" s="34" t="s">
        <v>9</v>
      </c>
      <c r="S4" s="35"/>
      <c r="T4" s="36"/>
      <c r="U4" s="25"/>
      <c r="V4" s="25"/>
    </row>
    <row r="5" spans="1:22" ht="15.75" thickBot="1">
      <c r="A5" s="61" t="s">
        <v>17</v>
      </c>
      <c r="B5" s="74" t="s">
        <v>20</v>
      </c>
      <c r="C5" s="88"/>
      <c r="D5" s="45" t="s">
        <v>6</v>
      </c>
      <c r="E5" s="5" t="s">
        <v>18</v>
      </c>
      <c r="F5" s="16" t="s">
        <v>7</v>
      </c>
      <c r="G5" s="18"/>
      <c r="H5" s="73" t="s">
        <v>19</v>
      </c>
      <c r="I5" s="80" t="s">
        <v>0</v>
      </c>
      <c r="J5" s="81" t="s">
        <v>1</v>
      </c>
      <c r="K5" s="9" t="s">
        <v>0</v>
      </c>
      <c r="L5" s="7" t="s">
        <v>1</v>
      </c>
      <c r="M5" s="9" t="s">
        <v>0</v>
      </c>
      <c r="N5" s="7" t="s">
        <v>1</v>
      </c>
      <c r="O5" s="9" t="s">
        <v>0</v>
      </c>
      <c r="P5" s="7" t="s">
        <v>1</v>
      </c>
      <c r="Q5" s="49" t="s">
        <v>14</v>
      </c>
      <c r="R5" s="28" t="s">
        <v>11</v>
      </c>
      <c r="S5" s="26" t="s">
        <v>12</v>
      </c>
      <c r="T5" s="29" t="s">
        <v>10</v>
      </c>
      <c r="U5" s="27" t="s">
        <v>5</v>
      </c>
      <c r="V5" s="27" t="s">
        <v>4</v>
      </c>
    </row>
    <row r="6" spans="1:22" ht="15.75" customHeight="1">
      <c r="A6" s="61">
        <v>1</v>
      </c>
      <c r="B6" s="54"/>
      <c r="C6" s="89"/>
      <c r="D6" s="67"/>
      <c r="E6" s="68"/>
      <c r="F6" s="69"/>
      <c r="G6" s="70"/>
      <c r="H6" s="62"/>
      <c r="I6" s="50"/>
      <c r="J6" s="52"/>
      <c r="K6" s="50"/>
      <c r="L6" s="52"/>
      <c r="M6" s="50"/>
      <c r="N6" s="52"/>
      <c r="O6" s="50"/>
      <c r="P6" s="52"/>
      <c r="Q6" s="63"/>
      <c r="R6" s="64">
        <f aca="true" t="shared" si="0" ref="R6:S37">I6+K6+M6+O6</f>
        <v>0</v>
      </c>
      <c r="S6" s="64">
        <f t="shared" si="0"/>
        <v>0</v>
      </c>
      <c r="T6" s="65">
        <f>Q6+R6+S6</f>
        <v>0</v>
      </c>
      <c r="U6" s="64" t="e">
        <f>T5-T6</f>
        <v>#VALUE!</v>
      </c>
      <c r="V6" s="64">
        <f>T6-$T$6</f>
        <v>0</v>
      </c>
    </row>
    <row r="7" spans="1:22" ht="15.75" customHeight="1">
      <c r="A7" s="61">
        <v>2</v>
      </c>
      <c r="B7" s="54"/>
      <c r="C7" s="69"/>
      <c r="D7" s="67"/>
      <c r="E7" s="68"/>
      <c r="F7" s="69"/>
      <c r="G7" s="70"/>
      <c r="H7" s="62"/>
      <c r="I7" s="50"/>
      <c r="J7" s="52"/>
      <c r="K7" s="50"/>
      <c r="L7" s="52"/>
      <c r="M7" s="50"/>
      <c r="N7" s="52"/>
      <c r="O7" s="50"/>
      <c r="P7" s="52"/>
      <c r="Q7" s="63"/>
      <c r="R7" s="64">
        <f t="shared" si="0"/>
        <v>0</v>
      </c>
      <c r="S7" s="64">
        <f t="shared" si="0"/>
        <v>0</v>
      </c>
      <c r="T7" s="65">
        <f aca="true" t="shared" si="1" ref="T7:T55">Q7+R7+S7</f>
        <v>0</v>
      </c>
      <c r="U7" s="64">
        <f aca="true" t="shared" si="2" ref="U7:U55">T6-T7</f>
        <v>0</v>
      </c>
      <c r="V7" s="64">
        <f aca="true" t="shared" si="3" ref="V7:V55">T7-$T$6</f>
        <v>0</v>
      </c>
    </row>
    <row r="8" spans="1:22" ht="15.75" customHeight="1">
      <c r="A8" s="61">
        <v>3</v>
      </c>
      <c r="B8" s="54"/>
      <c r="C8" s="69"/>
      <c r="D8" s="67"/>
      <c r="E8" s="68"/>
      <c r="F8" s="69"/>
      <c r="G8" s="91"/>
      <c r="H8" s="62"/>
      <c r="I8" s="50"/>
      <c r="J8" s="52"/>
      <c r="K8" s="50"/>
      <c r="L8" s="52"/>
      <c r="M8" s="50"/>
      <c r="N8" s="52"/>
      <c r="O8" s="50"/>
      <c r="P8" s="52"/>
      <c r="Q8" s="63"/>
      <c r="R8" s="64">
        <f t="shared" si="0"/>
        <v>0</v>
      </c>
      <c r="S8" s="64">
        <f t="shared" si="0"/>
        <v>0</v>
      </c>
      <c r="T8" s="65">
        <f t="shared" si="1"/>
        <v>0</v>
      </c>
      <c r="U8" s="64">
        <f>T7-T8</f>
        <v>0</v>
      </c>
      <c r="V8" s="64">
        <f>T8-$T$6</f>
        <v>0</v>
      </c>
    </row>
    <row r="9" spans="1:22" ht="15.75" customHeight="1">
      <c r="A9" s="61">
        <v>4</v>
      </c>
      <c r="B9" s="54"/>
      <c r="C9" s="89"/>
      <c r="D9" s="67"/>
      <c r="E9" s="68"/>
      <c r="F9" s="69"/>
      <c r="G9" s="70"/>
      <c r="H9" s="62"/>
      <c r="I9" s="50"/>
      <c r="J9" s="52"/>
      <c r="K9" s="50"/>
      <c r="L9" s="52"/>
      <c r="M9" s="50"/>
      <c r="N9" s="52"/>
      <c r="O9" s="50"/>
      <c r="P9" s="52"/>
      <c r="Q9" s="63"/>
      <c r="R9" s="64">
        <f t="shared" si="0"/>
        <v>0</v>
      </c>
      <c r="S9" s="64">
        <f t="shared" si="0"/>
        <v>0</v>
      </c>
      <c r="T9" s="65">
        <f t="shared" si="1"/>
        <v>0</v>
      </c>
      <c r="U9" s="64">
        <f>T8-T9</f>
        <v>0</v>
      </c>
      <c r="V9" s="64">
        <f>T9-$T$6</f>
        <v>0</v>
      </c>
    </row>
    <row r="10" spans="1:22" ht="15.75" customHeight="1">
      <c r="A10" s="61">
        <v>5</v>
      </c>
      <c r="B10" s="85"/>
      <c r="C10" s="89"/>
      <c r="D10" s="67"/>
      <c r="E10" s="32"/>
      <c r="F10" s="23"/>
      <c r="G10" s="24"/>
      <c r="H10" s="62"/>
      <c r="I10" s="50"/>
      <c r="J10" s="52"/>
      <c r="K10" s="50"/>
      <c r="L10" s="52"/>
      <c r="M10" s="50"/>
      <c r="N10" s="52"/>
      <c r="O10" s="50"/>
      <c r="P10" s="52"/>
      <c r="Q10" s="63"/>
      <c r="R10" s="64">
        <f t="shared" si="0"/>
        <v>0</v>
      </c>
      <c r="S10" s="64">
        <f t="shared" si="0"/>
        <v>0</v>
      </c>
      <c r="T10" s="65">
        <f t="shared" si="1"/>
        <v>0</v>
      </c>
      <c r="U10" s="64">
        <f>T9-T10</f>
        <v>0</v>
      </c>
      <c r="V10" s="64">
        <f>T10-$T$6</f>
        <v>0</v>
      </c>
    </row>
    <row r="11" spans="1:22" ht="15.75" customHeight="1">
      <c r="A11" s="61">
        <v>6</v>
      </c>
      <c r="B11" s="54"/>
      <c r="C11" s="89"/>
      <c r="D11" s="67"/>
      <c r="E11" s="32"/>
      <c r="F11" s="23"/>
      <c r="G11" s="90"/>
      <c r="H11" s="62"/>
      <c r="I11" s="50"/>
      <c r="J11" s="52"/>
      <c r="K11" s="50"/>
      <c r="L11" s="52"/>
      <c r="M11" s="50"/>
      <c r="N11" s="52"/>
      <c r="O11" s="50"/>
      <c r="P11" s="52"/>
      <c r="Q11" s="63"/>
      <c r="R11" s="64">
        <f t="shared" si="0"/>
        <v>0</v>
      </c>
      <c r="S11" s="64">
        <f t="shared" si="0"/>
        <v>0</v>
      </c>
      <c r="T11" s="65">
        <f t="shared" si="1"/>
        <v>0</v>
      </c>
      <c r="U11" s="64">
        <f>T10-T11</f>
        <v>0</v>
      </c>
      <c r="V11" s="64">
        <f>T11-$T$6</f>
        <v>0</v>
      </c>
    </row>
    <row r="12" spans="1:22" ht="15.75" customHeight="1">
      <c r="A12" s="61">
        <v>7</v>
      </c>
      <c r="B12" s="54"/>
      <c r="C12" s="89"/>
      <c r="D12" s="67"/>
      <c r="E12" s="68"/>
      <c r="F12" s="69"/>
      <c r="G12" s="91"/>
      <c r="H12" s="62"/>
      <c r="I12" s="50"/>
      <c r="J12" s="52"/>
      <c r="K12" s="50"/>
      <c r="L12" s="52"/>
      <c r="M12" s="50"/>
      <c r="N12" s="52"/>
      <c r="O12" s="50"/>
      <c r="P12" s="52"/>
      <c r="Q12" s="63"/>
      <c r="R12" s="64">
        <f t="shared" si="0"/>
        <v>0</v>
      </c>
      <c r="S12" s="64">
        <f t="shared" si="0"/>
        <v>0</v>
      </c>
      <c r="T12" s="65">
        <f t="shared" si="1"/>
        <v>0</v>
      </c>
      <c r="U12" s="64">
        <f>T11-T12</f>
        <v>0</v>
      </c>
      <c r="V12" s="64">
        <f>T12-$T$6</f>
        <v>0</v>
      </c>
    </row>
    <row r="13" spans="1:22" ht="15.75" customHeight="1">
      <c r="A13" s="61">
        <v>8</v>
      </c>
      <c r="B13" s="54"/>
      <c r="C13" s="89"/>
      <c r="D13" s="67"/>
      <c r="E13" s="32"/>
      <c r="F13" s="23"/>
      <c r="G13" s="24"/>
      <c r="H13" s="62"/>
      <c r="I13" s="50"/>
      <c r="J13" s="52"/>
      <c r="K13" s="50"/>
      <c r="L13" s="52"/>
      <c r="M13" s="50"/>
      <c r="N13" s="52"/>
      <c r="O13" s="50"/>
      <c r="P13" s="52"/>
      <c r="Q13" s="63"/>
      <c r="R13" s="64">
        <f t="shared" si="0"/>
        <v>0</v>
      </c>
      <c r="S13" s="64">
        <f t="shared" si="0"/>
        <v>0</v>
      </c>
      <c r="T13" s="65">
        <f t="shared" si="1"/>
        <v>0</v>
      </c>
      <c r="U13" s="64">
        <f aca="true" t="shared" si="4" ref="U13:U30">T12-T13</f>
        <v>0</v>
      </c>
      <c r="V13" s="64">
        <f aca="true" t="shared" si="5" ref="V13:V30">T13-$T$6</f>
        <v>0</v>
      </c>
    </row>
    <row r="14" spans="1:24" ht="15.75" customHeight="1">
      <c r="A14" s="61">
        <v>9</v>
      </c>
      <c r="B14" s="54"/>
      <c r="C14" s="89"/>
      <c r="D14" s="67"/>
      <c r="E14" s="68"/>
      <c r="F14" s="69"/>
      <c r="G14" s="91"/>
      <c r="H14" s="62"/>
      <c r="I14" s="50"/>
      <c r="J14" s="52"/>
      <c r="K14" s="50"/>
      <c r="L14" s="52"/>
      <c r="M14" s="50"/>
      <c r="N14" s="52"/>
      <c r="O14" s="50"/>
      <c r="P14" s="52"/>
      <c r="Q14" s="63"/>
      <c r="R14" s="64">
        <f t="shared" si="0"/>
        <v>0</v>
      </c>
      <c r="S14" s="64">
        <f t="shared" si="0"/>
        <v>0</v>
      </c>
      <c r="T14" s="65">
        <f t="shared" si="1"/>
        <v>0</v>
      </c>
      <c r="U14" s="64">
        <f t="shared" si="4"/>
        <v>0</v>
      </c>
      <c r="V14" s="64">
        <f t="shared" si="5"/>
        <v>0</v>
      </c>
      <c r="X14" s="84"/>
    </row>
    <row r="15" spans="1:22" ht="15.75" customHeight="1">
      <c r="A15" s="61">
        <v>10</v>
      </c>
      <c r="B15" s="54"/>
      <c r="C15" s="69"/>
      <c r="D15" s="67"/>
      <c r="E15" s="32"/>
      <c r="F15" s="23"/>
      <c r="G15" s="24"/>
      <c r="H15" s="62"/>
      <c r="I15" s="50"/>
      <c r="J15" s="52"/>
      <c r="K15" s="50"/>
      <c r="L15" s="52"/>
      <c r="M15" s="50"/>
      <c r="N15" s="52"/>
      <c r="O15" s="50"/>
      <c r="P15" s="52"/>
      <c r="Q15" s="63"/>
      <c r="R15" s="64">
        <f t="shared" si="0"/>
        <v>0</v>
      </c>
      <c r="S15" s="64">
        <f t="shared" si="0"/>
        <v>0</v>
      </c>
      <c r="T15" s="65">
        <f t="shared" si="1"/>
        <v>0</v>
      </c>
      <c r="U15" s="64">
        <f t="shared" si="4"/>
        <v>0</v>
      </c>
      <c r="V15" s="64">
        <f t="shared" si="5"/>
        <v>0</v>
      </c>
    </row>
    <row r="16" spans="1:22" ht="15.75" customHeight="1">
      <c r="A16" s="61">
        <v>11</v>
      </c>
      <c r="B16" s="54"/>
      <c r="C16" s="69"/>
      <c r="D16" s="67"/>
      <c r="E16" s="32"/>
      <c r="F16" s="23"/>
      <c r="G16" s="24"/>
      <c r="H16" s="62"/>
      <c r="I16" s="50"/>
      <c r="J16" s="52"/>
      <c r="K16" s="50"/>
      <c r="L16" s="52"/>
      <c r="M16" s="50"/>
      <c r="N16" s="52"/>
      <c r="O16" s="50"/>
      <c r="P16" s="52"/>
      <c r="Q16" s="63"/>
      <c r="R16" s="64">
        <f t="shared" si="0"/>
        <v>0</v>
      </c>
      <c r="S16" s="64">
        <f t="shared" si="0"/>
        <v>0</v>
      </c>
      <c r="T16" s="65">
        <f t="shared" si="1"/>
        <v>0</v>
      </c>
      <c r="U16" s="64">
        <f t="shared" si="4"/>
        <v>0</v>
      </c>
      <c r="V16" s="64">
        <f t="shared" si="5"/>
        <v>0</v>
      </c>
    </row>
    <row r="17" spans="1:22" ht="15.75" customHeight="1">
      <c r="A17" s="61">
        <v>12</v>
      </c>
      <c r="B17" s="85"/>
      <c r="C17" s="89"/>
      <c r="D17" s="67"/>
      <c r="E17" s="32"/>
      <c r="F17" s="23"/>
      <c r="G17" s="24"/>
      <c r="H17" s="62"/>
      <c r="I17" s="50"/>
      <c r="J17" s="52"/>
      <c r="K17" s="50"/>
      <c r="L17" s="52"/>
      <c r="M17" s="50"/>
      <c r="N17" s="52"/>
      <c r="O17" s="50"/>
      <c r="P17" s="52"/>
      <c r="Q17" s="63"/>
      <c r="R17" s="64">
        <f t="shared" si="0"/>
        <v>0</v>
      </c>
      <c r="S17" s="64">
        <f t="shared" si="0"/>
        <v>0</v>
      </c>
      <c r="T17" s="65">
        <f t="shared" si="1"/>
        <v>0</v>
      </c>
      <c r="U17" s="64">
        <f t="shared" si="4"/>
        <v>0</v>
      </c>
      <c r="V17" s="64">
        <f t="shared" si="5"/>
        <v>0</v>
      </c>
    </row>
    <row r="18" spans="1:22" ht="15.75" customHeight="1">
      <c r="A18" s="61">
        <v>13</v>
      </c>
      <c r="B18" s="54"/>
      <c r="C18" s="89"/>
      <c r="D18" s="67"/>
      <c r="E18" s="32"/>
      <c r="F18" s="23"/>
      <c r="G18" s="24"/>
      <c r="H18" s="62"/>
      <c r="I18" s="50"/>
      <c r="J18" s="52"/>
      <c r="K18" s="50"/>
      <c r="L18" s="52"/>
      <c r="M18" s="50"/>
      <c r="N18" s="52"/>
      <c r="O18" s="50"/>
      <c r="P18" s="52"/>
      <c r="Q18" s="63"/>
      <c r="R18" s="64">
        <f t="shared" si="0"/>
        <v>0</v>
      </c>
      <c r="S18" s="64">
        <f t="shared" si="0"/>
        <v>0</v>
      </c>
      <c r="T18" s="65">
        <f t="shared" si="1"/>
        <v>0</v>
      </c>
      <c r="U18" s="64">
        <f t="shared" si="2"/>
        <v>0</v>
      </c>
      <c r="V18" s="64">
        <f t="shared" si="3"/>
        <v>0</v>
      </c>
    </row>
    <row r="19" spans="1:22" ht="15.75" customHeight="1">
      <c r="A19" s="61">
        <v>14</v>
      </c>
      <c r="B19" s="54"/>
      <c r="C19" s="89"/>
      <c r="D19" s="67"/>
      <c r="E19" s="68"/>
      <c r="F19" s="69"/>
      <c r="G19" s="70"/>
      <c r="H19" s="62"/>
      <c r="I19" s="50"/>
      <c r="J19" s="52"/>
      <c r="K19" s="50"/>
      <c r="L19" s="52"/>
      <c r="M19" s="50"/>
      <c r="N19" s="52"/>
      <c r="O19" s="50"/>
      <c r="P19" s="52"/>
      <c r="Q19" s="63"/>
      <c r="R19" s="64">
        <f t="shared" si="0"/>
        <v>0</v>
      </c>
      <c r="S19" s="64">
        <f t="shared" si="0"/>
        <v>0</v>
      </c>
      <c r="T19" s="65">
        <f t="shared" si="1"/>
        <v>0</v>
      </c>
      <c r="U19" s="64">
        <f t="shared" si="4"/>
        <v>0</v>
      </c>
      <c r="V19" s="64">
        <f t="shared" si="5"/>
        <v>0</v>
      </c>
    </row>
    <row r="20" spans="1:24" ht="15.75" customHeight="1">
      <c r="A20" s="61">
        <v>15</v>
      </c>
      <c r="B20" s="54"/>
      <c r="C20" s="89"/>
      <c r="D20" s="67"/>
      <c r="E20" s="32"/>
      <c r="F20" s="23"/>
      <c r="G20" s="24"/>
      <c r="H20" s="62"/>
      <c r="I20" s="50"/>
      <c r="J20" s="52"/>
      <c r="K20" s="50"/>
      <c r="L20" s="52"/>
      <c r="M20" s="50"/>
      <c r="N20" s="52"/>
      <c r="O20" s="50"/>
      <c r="P20" s="52"/>
      <c r="Q20" s="63"/>
      <c r="R20" s="64">
        <f t="shared" si="0"/>
        <v>0</v>
      </c>
      <c r="S20" s="64">
        <f t="shared" si="0"/>
        <v>0</v>
      </c>
      <c r="T20" s="65">
        <f t="shared" si="1"/>
        <v>0</v>
      </c>
      <c r="U20" s="64">
        <f t="shared" si="4"/>
        <v>0</v>
      </c>
      <c r="V20" s="64">
        <f t="shared" si="5"/>
        <v>0</v>
      </c>
      <c r="X20" s="84"/>
    </row>
    <row r="21" spans="1:22" ht="15.75" customHeight="1">
      <c r="A21" s="61">
        <v>16</v>
      </c>
      <c r="B21" s="54"/>
      <c r="C21" s="89"/>
      <c r="D21" s="67"/>
      <c r="E21" s="68"/>
      <c r="F21" s="69"/>
      <c r="G21" s="91"/>
      <c r="H21" s="62"/>
      <c r="I21" s="50"/>
      <c r="J21" s="52"/>
      <c r="K21" s="50"/>
      <c r="L21" s="52"/>
      <c r="M21" s="50"/>
      <c r="N21" s="52"/>
      <c r="O21" s="50"/>
      <c r="P21" s="52"/>
      <c r="Q21" s="63"/>
      <c r="R21" s="64">
        <f t="shared" si="0"/>
        <v>0</v>
      </c>
      <c r="S21" s="64">
        <f t="shared" si="0"/>
        <v>0</v>
      </c>
      <c r="T21" s="65">
        <f t="shared" si="1"/>
        <v>0</v>
      </c>
      <c r="U21" s="64">
        <f t="shared" si="4"/>
        <v>0</v>
      </c>
      <c r="V21" s="64">
        <f t="shared" si="5"/>
        <v>0</v>
      </c>
    </row>
    <row r="22" spans="1:22" ht="15.75" customHeight="1">
      <c r="A22" s="61">
        <v>17</v>
      </c>
      <c r="B22" s="54"/>
      <c r="C22" s="89"/>
      <c r="D22" s="67"/>
      <c r="E22" s="32"/>
      <c r="F22" s="23"/>
      <c r="G22" s="90"/>
      <c r="H22" s="62"/>
      <c r="I22" s="50"/>
      <c r="J22" s="52"/>
      <c r="K22" s="50"/>
      <c r="L22" s="52"/>
      <c r="M22" s="50"/>
      <c r="N22" s="52"/>
      <c r="O22" s="50"/>
      <c r="P22" s="52"/>
      <c r="Q22" s="63"/>
      <c r="R22" s="64">
        <f t="shared" si="0"/>
        <v>0</v>
      </c>
      <c r="S22" s="64">
        <f t="shared" si="0"/>
        <v>0</v>
      </c>
      <c r="T22" s="65">
        <f t="shared" si="1"/>
        <v>0</v>
      </c>
      <c r="U22" s="64">
        <f t="shared" si="4"/>
        <v>0</v>
      </c>
      <c r="V22" s="64">
        <f t="shared" si="5"/>
        <v>0</v>
      </c>
    </row>
    <row r="23" spans="1:22" ht="15.75" customHeight="1">
      <c r="A23" s="61">
        <v>18</v>
      </c>
      <c r="B23" s="54"/>
      <c r="C23" s="89"/>
      <c r="D23" s="67"/>
      <c r="E23" s="32"/>
      <c r="F23" s="23"/>
      <c r="G23" s="24"/>
      <c r="H23" s="62"/>
      <c r="I23" s="50"/>
      <c r="J23" s="52"/>
      <c r="K23" s="50"/>
      <c r="L23" s="52"/>
      <c r="M23" s="50"/>
      <c r="N23" s="52"/>
      <c r="O23" s="50"/>
      <c r="P23" s="52"/>
      <c r="Q23" s="63"/>
      <c r="R23" s="64">
        <f t="shared" si="0"/>
        <v>0</v>
      </c>
      <c r="S23" s="64">
        <f t="shared" si="0"/>
        <v>0</v>
      </c>
      <c r="T23" s="65">
        <f t="shared" si="1"/>
        <v>0</v>
      </c>
      <c r="U23" s="64">
        <f t="shared" si="4"/>
        <v>0</v>
      </c>
      <c r="V23" s="64">
        <f t="shared" si="5"/>
        <v>0</v>
      </c>
    </row>
    <row r="24" spans="1:22" ht="15.75" customHeight="1">
      <c r="A24" s="61">
        <v>19</v>
      </c>
      <c r="B24" s="85"/>
      <c r="C24" s="69"/>
      <c r="D24" s="67"/>
      <c r="E24" s="32"/>
      <c r="F24" s="23"/>
      <c r="G24" s="90"/>
      <c r="H24" s="62"/>
      <c r="I24" s="50"/>
      <c r="J24" s="52"/>
      <c r="K24" s="50"/>
      <c r="L24" s="52"/>
      <c r="M24" s="50"/>
      <c r="N24" s="52"/>
      <c r="O24" s="50"/>
      <c r="P24" s="52"/>
      <c r="Q24" s="63"/>
      <c r="R24" s="64">
        <f t="shared" si="0"/>
        <v>0</v>
      </c>
      <c r="S24" s="64">
        <f t="shared" si="0"/>
        <v>0</v>
      </c>
      <c r="T24" s="65">
        <f t="shared" si="1"/>
        <v>0</v>
      </c>
      <c r="U24" s="64">
        <f t="shared" si="4"/>
        <v>0</v>
      </c>
      <c r="V24" s="64">
        <f t="shared" si="5"/>
        <v>0</v>
      </c>
    </row>
    <row r="25" spans="1:22" ht="15.75" customHeight="1">
      <c r="A25" s="61">
        <v>20</v>
      </c>
      <c r="B25" s="54"/>
      <c r="C25" s="89"/>
      <c r="D25" s="67"/>
      <c r="E25" s="32"/>
      <c r="F25" s="23"/>
      <c r="G25" s="24"/>
      <c r="H25" s="62"/>
      <c r="I25" s="50"/>
      <c r="J25" s="52"/>
      <c r="K25" s="50"/>
      <c r="L25" s="52"/>
      <c r="M25" s="50"/>
      <c r="N25" s="52"/>
      <c r="O25" s="50"/>
      <c r="P25" s="52"/>
      <c r="Q25" s="63"/>
      <c r="R25" s="64">
        <f t="shared" si="0"/>
        <v>0</v>
      </c>
      <c r="S25" s="64">
        <f t="shared" si="0"/>
        <v>0</v>
      </c>
      <c r="T25" s="65">
        <f t="shared" si="1"/>
        <v>0</v>
      </c>
      <c r="U25" s="64">
        <f t="shared" si="4"/>
        <v>0</v>
      </c>
      <c r="V25" s="64">
        <f t="shared" si="5"/>
        <v>0</v>
      </c>
    </row>
    <row r="26" spans="1:22" ht="15.75" customHeight="1">
      <c r="A26" s="61">
        <v>21</v>
      </c>
      <c r="B26" s="85"/>
      <c r="C26" s="69"/>
      <c r="D26" s="67"/>
      <c r="E26" s="32"/>
      <c r="F26" s="23"/>
      <c r="G26" s="90"/>
      <c r="H26" s="62"/>
      <c r="I26" s="50"/>
      <c r="J26" s="52"/>
      <c r="K26" s="50"/>
      <c r="L26" s="52"/>
      <c r="M26" s="50"/>
      <c r="N26" s="52"/>
      <c r="O26" s="50"/>
      <c r="P26" s="52"/>
      <c r="Q26" s="63"/>
      <c r="R26" s="64">
        <f t="shared" si="0"/>
        <v>0</v>
      </c>
      <c r="S26" s="64">
        <f t="shared" si="0"/>
        <v>0</v>
      </c>
      <c r="T26" s="65">
        <f t="shared" si="1"/>
        <v>0</v>
      </c>
      <c r="U26" s="64">
        <f t="shared" si="4"/>
        <v>0</v>
      </c>
      <c r="V26" s="64">
        <f t="shared" si="5"/>
        <v>0</v>
      </c>
    </row>
    <row r="27" spans="1:22" ht="15.75" customHeight="1">
      <c r="A27" s="61">
        <v>22</v>
      </c>
      <c r="B27" s="85"/>
      <c r="C27" s="89"/>
      <c r="D27" s="67"/>
      <c r="E27" s="68"/>
      <c r="F27" s="69"/>
      <c r="G27" s="91"/>
      <c r="H27" s="62"/>
      <c r="I27" s="50"/>
      <c r="J27" s="52"/>
      <c r="K27" s="50"/>
      <c r="L27" s="52"/>
      <c r="M27" s="50"/>
      <c r="N27" s="52"/>
      <c r="O27" s="50"/>
      <c r="P27" s="52"/>
      <c r="Q27" s="63"/>
      <c r="R27" s="64">
        <f t="shared" si="0"/>
        <v>0</v>
      </c>
      <c r="S27" s="64">
        <f t="shared" si="0"/>
        <v>0</v>
      </c>
      <c r="T27" s="65">
        <f t="shared" si="1"/>
        <v>0</v>
      </c>
      <c r="U27" s="64">
        <f t="shared" si="4"/>
        <v>0</v>
      </c>
      <c r="V27" s="64">
        <f t="shared" si="5"/>
        <v>0</v>
      </c>
    </row>
    <row r="28" spans="1:22" ht="15.75" customHeight="1">
      <c r="A28" s="61">
        <v>23</v>
      </c>
      <c r="B28" s="85"/>
      <c r="C28" s="89"/>
      <c r="D28" s="67"/>
      <c r="E28" s="68"/>
      <c r="F28" s="69"/>
      <c r="G28" s="91"/>
      <c r="H28" s="62"/>
      <c r="I28" s="50"/>
      <c r="J28" s="52"/>
      <c r="K28" s="50"/>
      <c r="L28" s="52"/>
      <c r="M28" s="50"/>
      <c r="N28" s="52"/>
      <c r="O28" s="50"/>
      <c r="P28" s="52"/>
      <c r="Q28" s="63"/>
      <c r="R28" s="64">
        <f t="shared" si="0"/>
        <v>0</v>
      </c>
      <c r="S28" s="64">
        <f t="shared" si="0"/>
        <v>0</v>
      </c>
      <c r="T28" s="65">
        <f t="shared" si="1"/>
        <v>0</v>
      </c>
      <c r="U28" s="64">
        <f t="shared" si="4"/>
        <v>0</v>
      </c>
      <c r="V28" s="64">
        <f t="shared" si="5"/>
        <v>0</v>
      </c>
    </row>
    <row r="29" spans="1:22" ht="15.75" customHeight="1">
      <c r="A29" s="61">
        <v>24</v>
      </c>
      <c r="B29" s="85"/>
      <c r="C29" s="89"/>
      <c r="D29" s="67"/>
      <c r="E29" s="68"/>
      <c r="F29" s="69"/>
      <c r="G29" s="70"/>
      <c r="H29" s="62"/>
      <c r="I29" s="50"/>
      <c r="J29" s="52"/>
      <c r="K29" s="50"/>
      <c r="L29" s="52"/>
      <c r="M29" s="50"/>
      <c r="N29" s="52"/>
      <c r="O29" s="50"/>
      <c r="P29" s="52"/>
      <c r="Q29" s="63"/>
      <c r="R29" s="64">
        <f t="shared" si="0"/>
        <v>0</v>
      </c>
      <c r="S29" s="64">
        <f t="shared" si="0"/>
        <v>0</v>
      </c>
      <c r="T29" s="65">
        <f t="shared" si="1"/>
        <v>0</v>
      </c>
      <c r="U29" s="64">
        <f t="shared" si="4"/>
        <v>0</v>
      </c>
      <c r="V29" s="64">
        <f t="shared" si="5"/>
        <v>0</v>
      </c>
    </row>
    <row r="30" spans="1:22" ht="15.75" customHeight="1">
      <c r="A30" s="61">
        <v>25</v>
      </c>
      <c r="B30" s="85"/>
      <c r="C30" s="89"/>
      <c r="D30" s="67"/>
      <c r="E30" s="32"/>
      <c r="F30" s="23"/>
      <c r="G30" s="90"/>
      <c r="H30" s="62"/>
      <c r="I30" s="50"/>
      <c r="J30" s="52"/>
      <c r="K30" s="50"/>
      <c r="L30" s="52"/>
      <c r="M30" s="50"/>
      <c r="N30" s="52"/>
      <c r="O30" s="50"/>
      <c r="P30" s="52"/>
      <c r="Q30" s="63"/>
      <c r="R30" s="64">
        <f t="shared" si="0"/>
        <v>0</v>
      </c>
      <c r="S30" s="64">
        <f t="shared" si="0"/>
        <v>0</v>
      </c>
      <c r="T30" s="65">
        <f t="shared" si="1"/>
        <v>0</v>
      </c>
      <c r="U30" s="64">
        <f t="shared" si="4"/>
        <v>0</v>
      </c>
      <c r="V30" s="64">
        <f t="shared" si="5"/>
        <v>0</v>
      </c>
    </row>
    <row r="31" spans="1:22" ht="15.75" customHeight="1">
      <c r="A31" s="61">
        <v>26</v>
      </c>
      <c r="B31" s="54"/>
      <c r="C31" s="89"/>
      <c r="D31" s="67"/>
      <c r="E31" s="68"/>
      <c r="F31" s="69"/>
      <c r="G31" s="70"/>
      <c r="H31" s="62"/>
      <c r="I31" s="50"/>
      <c r="J31" s="52"/>
      <c r="K31" s="50"/>
      <c r="L31" s="52"/>
      <c r="M31" s="50"/>
      <c r="N31" s="52"/>
      <c r="O31" s="50"/>
      <c r="P31" s="52"/>
      <c r="Q31" s="63"/>
      <c r="R31" s="64">
        <f t="shared" si="0"/>
        <v>0</v>
      </c>
      <c r="S31" s="64">
        <f t="shared" si="0"/>
        <v>0</v>
      </c>
      <c r="T31" s="65">
        <f t="shared" si="1"/>
        <v>0</v>
      </c>
      <c r="U31" s="64">
        <f t="shared" si="2"/>
        <v>0</v>
      </c>
      <c r="V31" s="64">
        <f t="shared" si="3"/>
        <v>0</v>
      </c>
    </row>
    <row r="32" spans="1:22" ht="15.75" customHeight="1">
      <c r="A32" s="61">
        <v>27</v>
      </c>
      <c r="B32" s="85"/>
      <c r="C32" s="89"/>
      <c r="D32" s="67"/>
      <c r="E32" s="32"/>
      <c r="F32" s="23"/>
      <c r="G32" s="90"/>
      <c r="H32" s="62"/>
      <c r="I32" s="50"/>
      <c r="J32" s="52"/>
      <c r="K32" s="50"/>
      <c r="L32" s="52"/>
      <c r="M32" s="50"/>
      <c r="N32" s="52"/>
      <c r="O32" s="50"/>
      <c r="P32" s="52"/>
      <c r="Q32" s="63"/>
      <c r="R32" s="64">
        <f t="shared" si="0"/>
        <v>0</v>
      </c>
      <c r="S32" s="64">
        <f t="shared" si="0"/>
        <v>0</v>
      </c>
      <c r="T32" s="65">
        <f t="shared" si="1"/>
        <v>0</v>
      </c>
      <c r="U32" s="64">
        <f t="shared" si="2"/>
        <v>0</v>
      </c>
      <c r="V32" s="64">
        <f t="shared" si="3"/>
        <v>0</v>
      </c>
    </row>
    <row r="33" spans="1:22" ht="15.75" customHeight="1">
      <c r="A33" s="61">
        <v>28</v>
      </c>
      <c r="B33" s="54"/>
      <c r="C33" s="89"/>
      <c r="D33" s="67"/>
      <c r="E33" s="32"/>
      <c r="F33" s="23"/>
      <c r="G33" s="24"/>
      <c r="H33" s="62"/>
      <c r="I33" s="50"/>
      <c r="J33" s="52"/>
      <c r="K33" s="50"/>
      <c r="L33" s="52"/>
      <c r="M33" s="50"/>
      <c r="N33" s="52"/>
      <c r="O33" s="50"/>
      <c r="P33" s="52"/>
      <c r="Q33" s="63"/>
      <c r="R33" s="64">
        <f t="shared" si="0"/>
        <v>0</v>
      </c>
      <c r="S33" s="64">
        <f t="shared" si="0"/>
        <v>0</v>
      </c>
      <c r="T33" s="65">
        <f t="shared" si="1"/>
        <v>0</v>
      </c>
      <c r="U33" s="64">
        <f t="shared" si="2"/>
        <v>0</v>
      </c>
      <c r="V33" s="64">
        <f t="shared" si="3"/>
        <v>0</v>
      </c>
    </row>
    <row r="34" spans="1:22" ht="15.75" customHeight="1">
      <c r="A34" s="61">
        <v>29</v>
      </c>
      <c r="B34" s="54"/>
      <c r="C34" s="89"/>
      <c r="D34" s="67"/>
      <c r="E34" s="68"/>
      <c r="F34" s="69"/>
      <c r="G34" s="70"/>
      <c r="H34" s="62"/>
      <c r="I34" s="50"/>
      <c r="J34" s="52"/>
      <c r="K34" s="50"/>
      <c r="L34" s="52"/>
      <c r="M34" s="50"/>
      <c r="N34" s="52"/>
      <c r="O34" s="50"/>
      <c r="P34" s="52"/>
      <c r="Q34" s="63"/>
      <c r="R34" s="64">
        <f t="shared" si="0"/>
        <v>0</v>
      </c>
      <c r="S34" s="64">
        <f t="shared" si="0"/>
        <v>0</v>
      </c>
      <c r="T34" s="65">
        <f t="shared" si="1"/>
        <v>0</v>
      </c>
      <c r="U34" s="64">
        <f t="shared" si="2"/>
        <v>0</v>
      </c>
      <c r="V34" s="64">
        <f t="shared" si="3"/>
        <v>0</v>
      </c>
    </row>
    <row r="35" spans="1:22" ht="15.75" customHeight="1">
      <c r="A35" s="61">
        <v>30</v>
      </c>
      <c r="B35" s="85"/>
      <c r="C35" s="89"/>
      <c r="D35" s="67"/>
      <c r="E35" s="68"/>
      <c r="F35" s="69"/>
      <c r="G35" s="91"/>
      <c r="H35" s="62"/>
      <c r="I35" s="50"/>
      <c r="J35" s="52"/>
      <c r="K35" s="50"/>
      <c r="L35" s="52"/>
      <c r="M35" s="50"/>
      <c r="N35" s="52"/>
      <c r="O35" s="50"/>
      <c r="P35" s="52"/>
      <c r="Q35" s="63"/>
      <c r="R35" s="64">
        <f t="shared" si="0"/>
        <v>0</v>
      </c>
      <c r="S35" s="64">
        <f t="shared" si="0"/>
        <v>0</v>
      </c>
      <c r="T35" s="65">
        <f t="shared" si="1"/>
        <v>0</v>
      </c>
      <c r="U35" s="64">
        <f t="shared" si="2"/>
        <v>0</v>
      </c>
      <c r="V35" s="64">
        <f t="shared" si="3"/>
        <v>0</v>
      </c>
    </row>
    <row r="36" spans="1:22" ht="15.75" customHeight="1">
      <c r="A36" s="61">
        <v>31</v>
      </c>
      <c r="B36" s="85"/>
      <c r="C36" s="89"/>
      <c r="D36" s="67"/>
      <c r="E36" s="32"/>
      <c r="F36" s="23"/>
      <c r="G36" s="90"/>
      <c r="H36" s="62"/>
      <c r="I36" s="50"/>
      <c r="J36" s="52"/>
      <c r="K36" s="50"/>
      <c r="L36" s="52"/>
      <c r="M36" s="50"/>
      <c r="N36" s="52"/>
      <c r="O36" s="50"/>
      <c r="P36" s="52"/>
      <c r="Q36" s="63"/>
      <c r="R36" s="64">
        <f t="shared" si="0"/>
        <v>0</v>
      </c>
      <c r="S36" s="64">
        <f t="shared" si="0"/>
        <v>0</v>
      </c>
      <c r="T36" s="65">
        <f t="shared" si="1"/>
        <v>0</v>
      </c>
      <c r="U36" s="64">
        <f t="shared" si="2"/>
        <v>0</v>
      </c>
      <c r="V36" s="64">
        <f t="shared" si="3"/>
        <v>0</v>
      </c>
    </row>
    <row r="37" spans="1:22" ht="15.75" customHeight="1">
      <c r="A37" s="61">
        <v>32</v>
      </c>
      <c r="B37" s="85"/>
      <c r="C37" s="69"/>
      <c r="D37" s="67"/>
      <c r="E37" s="68"/>
      <c r="F37" s="69"/>
      <c r="G37" s="91"/>
      <c r="H37" s="62"/>
      <c r="I37" s="50"/>
      <c r="J37" s="52"/>
      <c r="K37" s="50"/>
      <c r="L37" s="52"/>
      <c r="M37" s="50"/>
      <c r="N37" s="52"/>
      <c r="O37" s="50"/>
      <c r="P37" s="52"/>
      <c r="Q37" s="63"/>
      <c r="R37" s="64">
        <f t="shared" si="0"/>
        <v>0</v>
      </c>
      <c r="S37" s="64">
        <f t="shared" si="0"/>
        <v>0</v>
      </c>
      <c r="T37" s="65">
        <f t="shared" si="1"/>
        <v>0</v>
      </c>
      <c r="U37" s="64">
        <f t="shared" si="2"/>
        <v>0</v>
      </c>
      <c r="V37" s="64">
        <f t="shared" si="3"/>
        <v>0</v>
      </c>
    </row>
    <row r="38" spans="1:22" ht="15.75" customHeight="1">
      <c r="A38" s="61">
        <v>33</v>
      </c>
      <c r="B38" s="85"/>
      <c r="C38" s="89"/>
      <c r="D38" s="67"/>
      <c r="E38" s="32"/>
      <c r="F38" s="23"/>
      <c r="G38" s="90"/>
      <c r="H38" s="62"/>
      <c r="I38" s="50"/>
      <c r="J38" s="52"/>
      <c r="K38" s="50"/>
      <c r="L38" s="52"/>
      <c r="M38" s="50"/>
      <c r="N38" s="52"/>
      <c r="O38" s="50"/>
      <c r="P38" s="52"/>
      <c r="Q38" s="63"/>
      <c r="R38" s="64">
        <f aca="true" t="shared" si="6" ref="R38:S55">I38+K38+M38+O38</f>
        <v>0</v>
      </c>
      <c r="S38" s="64">
        <f t="shared" si="6"/>
        <v>0</v>
      </c>
      <c r="T38" s="65">
        <f t="shared" si="1"/>
        <v>0</v>
      </c>
      <c r="U38" s="64">
        <f t="shared" si="2"/>
        <v>0</v>
      </c>
      <c r="V38" s="64">
        <f t="shared" si="3"/>
        <v>0</v>
      </c>
    </row>
    <row r="39" spans="1:22" ht="15.75" customHeight="1">
      <c r="A39" s="61">
        <v>34</v>
      </c>
      <c r="B39" s="54"/>
      <c r="C39" s="89"/>
      <c r="D39" s="67"/>
      <c r="E39" s="32"/>
      <c r="F39" s="23"/>
      <c r="G39" s="90"/>
      <c r="H39" s="62"/>
      <c r="I39" s="50"/>
      <c r="J39" s="52"/>
      <c r="K39" s="50"/>
      <c r="L39" s="52"/>
      <c r="M39" s="50"/>
      <c r="N39" s="52"/>
      <c r="O39" s="50"/>
      <c r="P39" s="52"/>
      <c r="Q39" s="63"/>
      <c r="R39" s="64">
        <f t="shared" si="6"/>
        <v>0</v>
      </c>
      <c r="S39" s="64">
        <f t="shared" si="6"/>
        <v>0</v>
      </c>
      <c r="T39" s="65">
        <f t="shared" si="1"/>
        <v>0</v>
      </c>
      <c r="U39" s="64">
        <f t="shared" si="2"/>
        <v>0</v>
      </c>
      <c r="V39" s="64">
        <f t="shared" si="3"/>
        <v>0</v>
      </c>
    </row>
    <row r="40" spans="1:22" ht="15.75" customHeight="1">
      <c r="A40" s="61">
        <v>35</v>
      </c>
      <c r="B40" s="85"/>
      <c r="C40" s="89"/>
      <c r="D40" s="67"/>
      <c r="E40" s="68"/>
      <c r="F40" s="69"/>
      <c r="G40" s="91"/>
      <c r="H40" s="62"/>
      <c r="I40" s="50"/>
      <c r="J40" s="52"/>
      <c r="K40" s="50"/>
      <c r="L40" s="52"/>
      <c r="M40" s="50"/>
      <c r="N40" s="52"/>
      <c r="O40" s="50"/>
      <c r="P40" s="52"/>
      <c r="Q40" s="63"/>
      <c r="R40" s="64">
        <f t="shared" si="6"/>
        <v>0</v>
      </c>
      <c r="S40" s="64">
        <f t="shared" si="6"/>
        <v>0</v>
      </c>
      <c r="T40" s="65">
        <f t="shared" si="1"/>
        <v>0</v>
      </c>
      <c r="U40" s="64">
        <f t="shared" si="2"/>
        <v>0</v>
      </c>
      <c r="V40" s="64">
        <f t="shared" si="3"/>
        <v>0</v>
      </c>
    </row>
    <row r="41" spans="1:22" ht="15.75" customHeight="1">
      <c r="A41" s="61">
        <v>36</v>
      </c>
      <c r="B41" s="85"/>
      <c r="C41" s="69"/>
      <c r="D41" s="67"/>
      <c r="E41" s="68"/>
      <c r="F41" s="69"/>
      <c r="G41" s="70"/>
      <c r="H41" s="62"/>
      <c r="I41" s="50"/>
      <c r="J41" s="52"/>
      <c r="K41" s="50"/>
      <c r="L41" s="52"/>
      <c r="M41" s="50"/>
      <c r="N41" s="52"/>
      <c r="O41" s="50"/>
      <c r="P41" s="52"/>
      <c r="Q41" s="63"/>
      <c r="R41" s="64">
        <f t="shared" si="6"/>
        <v>0</v>
      </c>
      <c r="S41" s="64">
        <f t="shared" si="6"/>
        <v>0</v>
      </c>
      <c r="T41" s="65">
        <f t="shared" si="1"/>
        <v>0</v>
      </c>
      <c r="U41" s="64">
        <f t="shared" si="2"/>
        <v>0</v>
      </c>
      <c r="V41" s="64">
        <f t="shared" si="3"/>
        <v>0</v>
      </c>
    </row>
    <row r="42" spans="1:22" ht="15.75" customHeight="1">
      <c r="A42" s="61">
        <v>37</v>
      </c>
      <c r="B42" s="54"/>
      <c r="C42" s="89"/>
      <c r="D42" s="67"/>
      <c r="E42" s="32"/>
      <c r="F42" s="23"/>
      <c r="G42" s="90"/>
      <c r="H42" s="62"/>
      <c r="I42" s="50"/>
      <c r="J42" s="52"/>
      <c r="K42" s="50"/>
      <c r="L42" s="52"/>
      <c r="M42" s="50"/>
      <c r="N42" s="52"/>
      <c r="O42" s="50"/>
      <c r="P42" s="52"/>
      <c r="Q42" s="63"/>
      <c r="R42" s="64">
        <f t="shared" si="6"/>
        <v>0</v>
      </c>
      <c r="S42" s="64">
        <f t="shared" si="6"/>
        <v>0</v>
      </c>
      <c r="T42" s="65">
        <f t="shared" si="1"/>
        <v>0</v>
      </c>
      <c r="U42" s="64">
        <f t="shared" si="2"/>
        <v>0</v>
      </c>
      <c r="V42" s="64">
        <f t="shared" si="3"/>
        <v>0</v>
      </c>
    </row>
    <row r="43" spans="1:22" ht="15.75" customHeight="1">
      <c r="A43" s="61">
        <v>38</v>
      </c>
      <c r="B43" s="85"/>
      <c r="C43" s="69"/>
      <c r="D43" s="67"/>
      <c r="E43" s="32"/>
      <c r="F43" s="23"/>
      <c r="G43" s="90"/>
      <c r="H43" s="62"/>
      <c r="I43" s="50"/>
      <c r="J43" s="52"/>
      <c r="K43" s="50"/>
      <c r="L43" s="52"/>
      <c r="M43" s="50"/>
      <c r="N43" s="52"/>
      <c r="O43" s="50"/>
      <c r="P43" s="52"/>
      <c r="Q43" s="63"/>
      <c r="R43" s="64">
        <f t="shared" si="6"/>
        <v>0</v>
      </c>
      <c r="S43" s="64">
        <f t="shared" si="6"/>
        <v>0</v>
      </c>
      <c r="T43" s="65">
        <f t="shared" si="1"/>
        <v>0</v>
      </c>
      <c r="U43" s="64">
        <f t="shared" si="2"/>
        <v>0</v>
      </c>
      <c r="V43" s="64">
        <f t="shared" si="3"/>
        <v>0</v>
      </c>
    </row>
    <row r="44" spans="1:22" ht="15.75" customHeight="1">
      <c r="A44" s="61">
        <v>39</v>
      </c>
      <c r="B44" s="85"/>
      <c r="C44" s="89"/>
      <c r="D44" s="67"/>
      <c r="E44" s="32"/>
      <c r="F44" s="23"/>
      <c r="G44" s="90"/>
      <c r="H44" s="62"/>
      <c r="I44" s="50"/>
      <c r="J44" s="52"/>
      <c r="K44" s="50"/>
      <c r="L44" s="52"/>
      <c r="M44" s="50"/>
      <c r="N44" s="52"/>
      <c r="O44" s="50"/>
      <c r="P44" s="52"/>
      <c r="Q44" s="63"/>
      <c r="R44" s="64">
        <f t="shared" si="6"/>
        <v>0</v>
      </c>
      <c r="S44" s="64">
        <f t="shared" si="6"/>
        <v>0</v>
      </c>
      <c r="T44" s="65">
        <f t="shared" si="1"/>
        <v>0</v>
      </c>
      <c r="U44" s="64">
        <f>T43-T44</f>
        <v>0</v>
      </c>
      <c r="V44" s="64">
        <f>T44-$T$6</f>
        <v>0</v>
      </c>
    </row>
    <row r="45" spans="1:22" ht="15.75" customHeight="1">
      <c r="A45" s="61">
        <v>40</v>
      </c>
      <c r="B45" s="85"/>
      <c r="C45" s="89"/>
      <c r="D45" s="67"/>
      <c r="E45" s="68"/>
      <c r="F45" s="69"/>
      <c r="G45" s="91"/>
      <c r="H45" s="62"/>
      <c r="I45" s="50"/>
      <c r="J45" s="52"/>
      <c r="K45" s="50"/>
      <c r="L45" s="52"/>
      <c r="M45" s="50"/>
      <c r="N45" s="52"/>
      <c r="O45" s="50"/>
      <c r="P45" s="52"/>
      <c r="Q45" s="63"/>
      <c r="R45" s="64">
        <f t="shared" si="6"/>
        <v>0</v>
      </c>
      <c r="S45" s="64">
        <f t="shared" si="6"/>
        <v>0</v>
      </c>
      <c r="T45" s="65">
        <f t="shared" si="1"/>
        <v>0</v>
      </c>
      <c r="U45" s="64">
        <f t="shared" si="2"/>
        <v>0</v>
      </c>
      <c r="V45" s="64">
        <f t="shared" si="3"/>
        <v>0</v>
      </c>
    </row>
    <row r="46" spans="1:22" ht="15.75" customHeight="1">
      <c r="A46" s="61">
        <v>41</v>
      </c>
      <c r="B46" s="54"/>
      <c r="C46" s="69"/>
      <c r="D46" s="67"/>
      <c r="E46" s="32"/>
      <c r="F46" s="23"/>
      <c r="G46" s="24"/>
      <c r="H46" s="62"/>
      <c r="I46" s="50"/>
      <c r="J46" s="52"/>
      <c r="K46" s="50"/>
      <c r="L46" s="52"/>
      <c r="M46" s="50"/>
      <c r="N46" s="52"/>
      <c r="O46" s="50"/>
      <c r="P46" s="52"/>
      <c r="Q46" s="63"/>
      <c r="R46" s="64">
        <f t="shared" si="6"/>
        <v>0</v>
      </c>
      <c r="S46" s="64">
        <f t="shared" si="6"/>
        <v>0</v>
      </c>
      <c r="T46" s="65">
        <f t="shared" si="1"/>
        <v>0</v>
      </c>
      <c r="U46" s="64">
        <f t="shared" si="2"/>
        <v>0</v>
      </c>
      <c r="V46" s="64">
        <f t="shared" si="3"/>
        <v>0</v>
      </c>
    </row>
    <row r="47" spans="1:22" ht="15.75" customHeight="1">
      <c r="A47" s="61">
        <v>42</v>
      </c>
      <c r="B47" s="85"/>
      <c r="C47" s="89"/>
      <c r="D47" s="67"/>
      <c r="E47" s="32"/>
      <c r="F47" s="23"/>
      <c r="G47" s="24"/>
      <c r="H47" s="62"/>
      <c r="I47" s="50"/>
      <c r="J47" s="52"/>
      <c r="K47" s="50"/>
      <c r="L47" s="52"/>
      <c r="M47" s="50"/>
      <c r="N47" s="52"/>
      <c r="O47" s="50"/>
      <c r="P47" s="52"/>
      <c r="Q47" s="63"/>
      <c r="R47" s="64">
        <f t="shared" si="6"/>
        <v>0</v>
      </c>
      <c r="S47" s="64">
        <f t="shared" si="6"/>
        <v>0</v>
      </c>
      <c r="T47" s="65">
        <f t="shared" si="1"/>
        <v>0</v>
      </c>
      <c r="U47" s="64">
        <f t="shared" si="2"/>
        <v>0</v>
      </c>
      <c r="V47" s="64">
        <f t="shared" si="3"/>
        <v>0</v>
      </c>
    </row>
    <row r="48" spans="1:22" ht="15.75" customHeight="1">
      <c r="A48" s="61">
        <v>43</v>
      </c>
      <c r="B48" s="85"/>
      <c r="C48" s="89"/>
      <c r="D48" s="67"/>
      <c r="E48" s="32"/>
      <c r="F48" s="23"/>
      <c r="G48" s="90"/>
      <c r="H48" s="62"/>
      <c r="I48" s="50"/>
      <c r="J48" s="52"/>
      <c r="K48" s="50"/>
      <c r="L48" s="52"/>
      <c r="M48" s="50"/>
      <c r="N48" s="52"/>
      <c r="O48" s="50"/>
      <c r="P48" s="52"/>
      <c r="Q48" s="63"/>
      <c r="R48" s="64">
        <f t="shared" si="6"/>
        <v>0</v>
      </c>
      <c r="S48" s="64">
        <f t="shared" si="6"/>
        <v>0</v>
      </c>
      <c r="T48" s="65">
        <f t="shared" si="1"/>
        <v>0</v>
      </c>
      <c r="U48" s="64">
        <f>T47-T48</f>
        <v>0</v>
      </c>
      <c r="V48" s="64">
        <f>T48-$T$6</f>
        <v>0</v>
      </c>
    </row>
    <row r="49" spans="1:22" ht="15.75" customHeight="1">
      <c r="A49" s="61">
        <v>44</v>
      </c>
      <c r="B49" s="85"/>
      <c r="C49" s="69"/>
      <c r="D49" s="67"/>
      <c r="E49" s="68"/>
      <c r="F49" s="69"/>
      <c r="G49" s="91"/>
      <c r="H49" s="62"/>
      <c r="I49" s="50"/>
      <c r="J49" s="52"/>
      <c r="K49" s="50"/>
      <c r="L49" s="52"/>
      <c r="M49" s="50"/>
      <c r="N49" s="52"/>
      <c r="O49" s="50"/>
      <c r="P49" s="52"/>
      <c r="Q49" s="63"/>
      <c r="R49" s="64">
        <f t="shared" si="6"/>
        <v>0</v>
      </c>
      <c r="S49" s="64">
        <f t="shared" si="6"/>
        <v>0</v>
      </c>
      <c r="T49" s="65">
        <f t="shared" si="1"/>
        <v>0</v>
      </c>
      <c r="U49" s="64">
        <f t="shared" si="2"/>
        <v>0</v>
      </c>
      <c r="V49" s="64">
        <f t="shared" si="3"/>
        <v>0</v>
      </c>
    </row>
    <row r="50" spans="1:22" ht="15.75" customHeight="1">
      <c r="A50" s="61">
        <v>45</v>
      </c>
      <c r="B50" s="85"/>
      <c r="C50" s="69"/>
      <c r="D50" s="67"/>
      <c r="E50" s="32"/>
      <c r="F50" s="23"/>
      <c r="G50" s="24"/>
      <c r="H50" s="62"/>
      <c r="I50" s="50"/>
      <c r="J50" s="52"/>
      <c r="K50" s="50"/>
      <c r="L50" s="52"/>
      <c r="M50" s="50"/>
      <c r="N50" s="52"/>
      <c r="O50" s="50"/>
      <c r="P50" s="52"/>
      <c r="Q50" s="63"/>
      <c r="R50" s="64">
        <f t="shared" si="6"/>
        <v>0</v>
      </c>
      <c r="S50" s="64">
        <f t="shared" si="6"/>
        <v>0</v>
      </c>
      <c r="T50" s="65">
        <f t="shared" si="1"/>
        <v>0</v>
      </c>
      <c r="U50" s="64">
        <f t="shared" si="2"/>
        <v>0</v>
      </c>
      <c r="V50" s="64">
        <f t="shared" si="3"/>
        <v>0</v>
      </c>
    </row>
    <row r="51" spans="1:22" ht="15.75" customHeight="1">
      <c r="A51" s="61">
        <v>46</v>
      </c>
      <c r="B51" s="85"/>
      <c r="C51" s="89"/>
      <c r="D51" s="67"/>
      <c r="E51" s="68"/>
      <c r="F51" s="69"/>
      <c r="G51" s="70"/>
      <c r="H51" s="62"/>
      <c r="I51" s="50"/>
      <c r="J51" s="52"/>
      <c r="K51" s="50"/>
      <c r="L51" s="52"/>
      <c r="M51" s="50"/>
      <c r="N51" s="52"/>
      <c r="O51" s="50"/>
      <c r="P51" s="52"/>
      <c r="Q51" s="63"/>
      <c r="R51" s="64">
        <f t="shared" si="6"/>
        <v>0</v>
      </c>
      <c r="S51" s="64">
        <f t="shared" si="6"/>
        <v>0</v>
      </c>
      <c r="T51" s="65">
        <f t="shared" si="1"/>
        <v>0</v>
      </c>
      <c r="U51" s="64">
        <f t="shared" si="2"/>
        <v>0</v>
      </c>
      <c r="V51" s="64">
        <f t="shared" si="3"/>
        <v>0</v>
      </c>
    </row>
    <row r="52" spans="1:22" ht="15.75" customHeight="1">
      <c r="A52" s="61">
        <v>47</v>
      </c>
      <c r="B52" s="54"/>
      <c r="C52" s="89"/>
      <c r="D52" s="67"/>
      <c r="E52" s="32"/>
      <c r="F52" s="23"/>
      <c r="G52" s="90"/>
      <c r="H52" s="62"/>
      <c r="I52" s="50"/>
      <c r="J52" s="52"/>
      <c r="K52" s="50"/>
      <c r="L52" s="52"/>
      <c r="M52" s="50"/>
      <c r="N52" s="52"/>
      <c r="O52" s="50"/>
      <c r="P52" s="52"/>
      <c r="Q52" s="63"/>
      <c r="R52" s="64">
        <f t="shared" si="6"/>
        <v>0</v>
      </c>
      <c r="S52" s="64">
        <f t="shared" si="6"/>
        <v>0</v>
      </c>
      <c r="T52" s="65">
        <f t="shared" si="1"/>
        <v>0</v>
      </c>
      <c r="U52" s="64">
        <f t="shared" si="2"/>
        <v>0</v>
      </c>
      <c r="V52" s="64">
        <f t="shared" si="3"/>
        <v>0</v>
      </c>
    </row>
    <row r="53" spans="1:22" ht="15.75" customHeight="1">
      <c r="A53" s="61">
        <v>48</v>
      </c>
      <c r="B53" s="85"/>
      <c r="C53" s="89"/>
      <c r="D53" s="67"/>
      <c r="E53" s="68"/>
      <c r="F53" s="69"/>
      <c r="G53" s="70"/>
      <c r="H53" s="79"/>
      <c r="I53" s="50"/>
      <c r="J53" s="52"/>
      <c r="K53" s="50"/>
      <c r="L53" s="52"/>
      <c r="M53" s="50"/>
      <c r="N53" s="52"/>
      <c r="O53" s="50"/>
      <c r="P53" s="52"/>
      <c r="Q53" s="63"/>
      <c r="R53" s="64">
        <f t="shared" si="6"/>
        <v>0</v>
      </c>
      <c r="S53" s="64">
        <f t="shared" si="6"/>
        <v>0</v>
      </c>
      <c r="T53" s="65">
        <f t="shared" si="1"/>
        <v>0</v>
      </c>
      <c r="U53" s="64">
        <f t="shared" si="2"/>
        <v>0</v>
      </c>
      <c r="V53" s="64">
        <f t="shared" si="3"/>
        <v>0</v>
      </c>
    </row>
    <row r="54" spans="1:22" ht="15.75" customHeight="1">
      <c r="A54" s="61">
        <v>49</v>
      </c>
      <c r="B54" s="54"/>
      <c r="C54" s="69"/>
      <c r="D54" s="67"/>
      <c r="E54" s="32"/>
      <c r="F54" s="23"/>
      <c r="G54" s="24"/>
      <c r="H54" s="62"/>
      <c r="I54" s="50"/>
      <c r="J54" s="52"/>
      <c r="K54" s="50"/>
      <c r="L54" s="52"/>
      <c r="M54" s="50"/>
      <c r="N54" s="52"/>
      <c r="O54" s="50"/>
      <c r="P54" s="52"/>
      <c r="Q54" s="63"/>
      <c r="R54" s="64">
        <f t="shared" si="6"/>
        <v>0</v>
      </c>
      <c r="S54" s="64">
        <f t="shared" si="6"/>
        <v>0</v>
      </c>
      <c r="T54" s="65">
        <f t="shared" si="1"/>
        <v>0</v>
      </c>
      <c r="U54" s="64">
        <f t="shared" si="2"/>
        <v>0</v>
      </c>
      <c r="V54" s="64">
        <f t="shared" si="3"/>
        <v>0</v>
      </c>
    </row>
    <row r="55" spans="1:22" ht="15.75" customHeight="1">
      <c r="A55" s="61">
        <v>50</v>
      </c>
      <c r="B55" s="85"/>
      <c r="C55" s="89"/>
      <c r="D55" s="67"/>
      <c r="E55" s="68"/>
      <c r="F55" s="69"/>
      <c r="G55" s="91"/>
      <c r="H55" s="62"/>
      <c r="I55" s="50"/>
      <c r="J55" s="52"/>
      <c r="K55" s="50"/>
      <c r="L55" s="52"/>
      <c r="M55" s="50"/>
      <c r="N55" s="52"/>
      <c r="O55" s="50"/>
      <c r="P55" s="52"/>
      <c r="Q55" s="63"/>
      <c r="R55" s="64">
        <f t="shared" si="6"/>
        <v>0</v>
      </c>
      <c r="S55" s="64">
        <f t="shared" si="6"/>
        <v>0</v>
      </c>
      <c r="T55" s="65">
        <f t="shared" si="1"/>
        <v>0</v>
      </c>
      <c r="U55" s="64">
        <f t="shared" si="2"/>
        <v>0</v>
      </c>
      <c r="V55" s="64">
        <f t="shared" si="3"/>
        <v>0</v>
      </c>
    </row>
    <row r="56" spans="1:22" ht="15.75" customHeight="1">
      <c r="A56" s="72"/>
      <c r="B56" s="13"/>
      <c r="C56" s="14"/>
      <c r="D56" s="46"/>
      <c r="E56" s="13"/>
      <c r="F56" s="14"/>
      <c r="G56" s="20"/>
      <c r="H56" s="73"/>
      <c r="I56" s="38"/>
      <c r="J56" s="38"/>
      <c r="K56" s="38"/>
      <c r="L56" s="38"/>
      <c r="M56" s="38"/>
      <c r="N56" s="38"/>
      <c r="O56" s="38"/>
      <c r="P56" s="38"/>
      <c r="Q56" s="37"/>
      <c r="R56" s="38"/>
      <c r="S56" s="38"/>
      <c r="T56" s="15"/>
      <c r="U56" s="8"/>
      <c r="V56" s="8"/>
    </row>
    <row r="57" spans="1:22" ht="15.75" customHeight="1">
      <c r="A57" s="72"/>
      <c r="B57" s="13"/>
      <c r="C57" s="14"/>
      <c r="D57" s="46"/>
      <c r="E57" s="13"/>
      <c r="F57" s="14"/>
      <c r="G57" s="20"/>
      <c r="H57" s="73"/>
      <c r="I57" s="22">
        <f aca="true" t="shared" si="7" ref="I57:P57">MIN(I6:I55)</f>
        <v>0</v>
      </c>
      <c r="J57" s="22">
        <f t="shared" si="7"/>
        <v>0</v>
      </c>
      <c r="K57" s="22">
        <f t="shared" si="7"/>
        <v>0</v>
      </c>
      <c r="L57" s="22">
        <f t="shared" si="7"/>
        <v>0</v>
      </c>
      <c r="M57" s="22">
        <f t="shared" si="7"/>
        <v>0</v>
      </c>
      <c r="N57" s="22">
        <f t="shared" si="7"/>
        <v>0</v>
      </c>
      <c r="O57" s="22">
        <f t="shared" si="7"/>
        <v>0</v>
      </c>
      <c r="P57" s="22">
        <f t="shared" si="7"/>
        <v>0</v>
      </c>
      <c r="Q57" s="39"/>
      <c r="R57" s="22">
        <f>MIN(R6:R55)</f>
        <v>0</v>
      </c>
      <c r="S57" s="22">
        <f>MIN(S6:S55)</f>
        <v>0</v>
      </c>
      <c r="T57" s="15"/>
      <c r="U57" s="8"/>
      <c r="V57" s="8"/>
    </row>
    <row r="58" spans="1:22" ht="15.75" customHeight="1">
      <c r="A58" s="72"/>
      <c r="B58" s="13"/>
      <c r="C58" s="14"/>
      <c r="D58" s="46"/>
      <c r="E58" s="13"/>
      <c r="F58" s="14"/>
      <c r="G58" s="20"/>
      <c r="H58" s="73"/>
      <c r="I58" s="77"/>
      <c r="J58" s="77"/>
      <c r="K58" s="77"/>
      <c r="L58" s="77"/>
      <c r="M58" s="77"/>
      <c r="N58" s="77"/>
      <c r="O58" s="77"/>
      <c r="P58" s="77"/>
      <c r="Q58" s="39"/>
      <c r="R58" s="77"/>
      <c r="S58" s="77"/>
      <c r="T58" s="15"/>
      <c r="U58" s="8"/>
      <c r="V58" s="8"/>
    </row>
  </sheetData>
  <mergeCells count="6">
    <mergeCell ref="H1:P1"/>
    <mergeCell ref="H2:P2"/>
    <mergeCell ref="I4:J4"/>
    <mergeCell ref="K4:L4"/>
    <mergeCell ref="M4:N4"/>
    <mergeCell ref="O4:P4"/>
  </mergeCells>
  <conditionalFormatting sqref="R56:R58">
    <cfRule type="cellIs" priority="1" dxfId="0" operator="equal" stopIfTrue="1">
      <formula>$R$61</formula>
    </cfRule>
  </conditionalFormatting>
  <conditionalFormatting sqref="S56:S58">
    <cfRule type="cellIs" priority="2" dxfId="0" operator="equal" stopIfTrue="1">
      <formula>$S$61</formula>
    </cfRule>
  </conditionalFormatting>
  <conditionalFormatting sqref="Q56:Q58 Q12:Q14 Q19:Q31 Q36:Q52">
    <cfRule type="cellIs" priority="3" dxfId="0" operator="equal" stopIfTrue="1">
      <formula>$T$61</formula>
    </cfRule>
  </conditionalFormatting>
  <conditionalFormatting sqref="I57:I59">
    <cfRule type="cellIs" priority="4" dxfId="0" operator="equal" stopIfTrue="1">
      <formula>$I$61</formula>
    </cfRule>
  </conditionalFormatting>
  <conditionalFormatting sqref="J57:J59">
    <cfRule type="cellIs" priority="5" dxfId="0" operator="equal" stopIfTrue="1">
      <formula>$J$61</formula>
    </cfRule>
  </conditionalFormatting>
  <conditionalFormatting sqref="K57:K59">
    <cfRule type="cellIs" priority="6" dxfId="0" operator="equal" stopIfTrue="1">
      <formula>$K$61</formula>
    </cfRule>
  </conditionalFormatting>
  <conditionalFormatting sqref="L57:L59">
    <cfRule type="cellIs" priority="7" dxfId="0" operator="equal" stopIfTrue="1">
      <formula>$L$61</formula>
    </cfRule>
  </conditionalFormatting>
  <conditionalFormatting sqref="M57:M59">
    <cfRule type="cellIs" priority="8" dxfId="0" operator="equal" stopIfTrue="1">
      <formula>$M$61</formula>
    </cfRule>
  </conditionalFormatting>
  <conditionalFormatting sqref="N57:N59">
    <cfRule type="cellIs" priority="9" dxfId="0" operator="equal" stopIfTrue="1">
      <formula>$N$61</formula>
    </cfRule>
  </conditionalFormatting>
  <conditionalFormatting sqref="O57:O59">
    <cfRule type="cellIs" priority="10" dxfId="0" operator="equal" stopIfTrue="1">
      <formula>$O$61</formula>
    </cfRule>
  </conditionalFormatting>
  <conditionalFormatting sqref="P57:P59">
    <cfRule type="cellIs" priority="11" dxfId="0" operator="equal" stopIfTrue="1">
      <formula>$P$61</formula>
    </cfRule>
  </conditionalFormatting>
  <conditionalFormatting sqref="I56">
    <cfRule type="cellIs" priority="12" dxfId="0" operator="equal" stopIfTrue="1">
      <formula>$I$59</formula>
    </cfRule>
  </conditionalFormatting>
  <conditionalFormatting sqref="J56">
    <cfRule type="cellIs" priority="13" dxfId="0" operator="equal" stopIfTrue="1">
      <formula>$J$59</formula>
    </cfRule>
  </conditionalFormatting>
  <conditionalFormatting sqref="K56">
    <cfRule type="cellIs" priority="14" dxfId="0" operator="equal" stopIfTrue="1">
      <formula>$K$59</formula>
    </cfRule>
  </conditionalFormatting>
  <conditionalFormatting sqref="L56">
    <cfRule type="cellIs" priority="15" dxfId="0" operator="equal" stopIfTrue="1">
      <formula>$L$59</formula>
    </cfRule>
  </conditionalFormatting>
  <conditionalFormatting sqref="M56">
    <cfRule type="cellIs" priority="16" dxfId="0" operator="equal" stopIfTrue="1">
      <formula>$M$59</formula>
    </cfRule>
  </conditionalFormatting>
  <conditionalFormatting sqref="N56">
    <cfRule type="cellIs" priority="17" dxfId="0" operator="equal" stopIfTrue="1">
      <formula>$N$59</formula>
    </cfRule>
  </conditionalFormatting>
  <conditionalFormatting sqref="O56">
    <cfRule type="cellIs" priority="18" dxfId="0" operator="equal" stopIfTrue="1">
      <formula>$O$59</formula>
    </cfRule>
  </conditionalFormatting>
  <conditionalFormatting sqref="P56">
    <cfRule type="cellIs" priority="19" dxfId="0" operator="equal" stopIfTrue="1">
      <formula>$P$59</formula>
    </cfRule>
  </conditionalFormatting>
  <conditionalFormatting sqref="R6:R55">
    <cfRule type="cellIs" priority="20" dxfId="0" operator="equal" stopIfTrue="1">
      <formula>$R$20</formula>
    </cfRule>
  </conditionalFormatting>
  <conditionalFormatting sqref="S6:S55">
    <cfRule type="cellIs" priority="21" dxfId="0" operator="equal" stopIfTrue="1">
      <formula>$S$20</formula>
    </cfRule>
  </conditionalFormatting>
  <conditionalFormatting sqref="Q53:Q55">
    <cfRule type="cellIs" priority="22" dxfId="0" operator="equal" stopIfTrue="1">
      <formula>$T$20</formula>
    </cfRule>
  </conditionalFormatting>
  <conditionalFormatting sqref="K6:K55">
    <cfRule type="cellIs" priority="23" dxfId="0" operator="equal" stopIfTrue="1">
      <formula>$K$57</formula>
    </cfRule>
  </conditionalFormatting>
  <conditionalFormatting sqref="L6:L55">
    <cfRule type="cellIs" priority="24" dxfId="0" operator="equal" stopIfTrue="1">
      <formula>$L$57</formula>
    </cfRule>
  </conditionalFormatting>
  <conditionalFormatting sqref="M6:P55">
    <cfRule type="cellIs" priority="25" dxfId="0" operator="equal" stopIfTrue="1">
      <formula>M$57</formula>
    </cfRule>
  </conditionalFormatting>
  <conditionalFormatting sqref="I6:I55">
    <cfRule type="cellIs" priority="26" dxfId="0" operator="equal" stopIfTrue="1">
      <formula>$I$57</formula>
    </cfRule>
  </conditionalFormatting>
  <conditionalFormatting sqref="J6:J55">
    <cfRule type="cellIs" priority="27" dxfId="0" operator="equal" stopIfTrue="1">
      <formula>$J$57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PERMUR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.</cp:lastModifiedBy>
  <cp:lastPrinted>2010-04-05T09:56:17Z</cp:lastPrinted>
  <dcterms:created xsi:type="dcterms:W3CDTF">2003-09-26T18:22:47Z</dcterms:created>
  <dcterms:modified xsi:type="dcterms:W3CDTF">2015-07-27T12:05:31Z</dcterms:modified>
  <cp:category/>
  <cp:version/>
  <cp:contentType/>
  <cp:contentStatus/>
</cp:coreProperties>
</file>